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1-K/"/>
    </mc:Choice>
  </mc:AlternateContent>
  <xr:revisionPtr revIDLastSave="173" documentId="8_{EFA7AF56-AE18-4BED-A4B1-A2214DDB1BA1}" xr6:coauthVersionLast="47" xr6:coauthVersionMax="47" xr10:uidLastSave="{9F1E56D2-359D-4449-9E92-50D4DB817158}"/>
  <bookViews>
    <workbookView xWindow="-110" yWindow="-110" windowWidth="19420" windowHeight="103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K16" i="1"/>
  <c r="J16" i="1"/>
  <c r="J14" i="1"/>
  <c r="J13" i="1"/>
</calcChain>
</file>

<file path=xl/sharedStrings.xml><?xml version="1.0" encoding="utf-8"?>
<sst xmlns="http://schemas.openxmlformats.org/spreadsheetml/2006/main" count="45" uniqueCount="41">
  <si>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</si>
  <si>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</si>
  <si>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</si>
  <si>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</si>
  <si>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</si>
  <si>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</si>
  <si>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</si>
  <si>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</si>
  <si>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</si>
  <si>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</si>
  <si>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</si>
  <si>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</si>
  <si>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</si>
  <si>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</si>
  <si>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</si>
  <si>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</si>
  <si>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</si>
  <si>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</si>
  <si>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</si>
  <si>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</si>
  <si>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</si>
  <si>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</si>
  <si>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 xml:space="preserve">PATVIRTINTA 
Ukmergės miesto vietos veiklos grupės valdybos susirinkimo
        _____   m.    ______  d. protokolu Nr.      </t>
  </si>
  <si>
    <t>Ukmergės miesto vietos veiklos grupė</t>
  </si>
  <si>
    <r>
      <t>NR. 1</t>
    </r>
    <r>
      <rPr>
        <b/>
        <u/>
        <sz val="11"/>
        <rFont val="Times New Roman"/>
        <family val="1"/>
        <charset val="186"/>
      </rPr>
      <t xml:space="preserve">                                       </t>
    </r>
  </si>
  <si>
    <t>1.</t>
  </si>
  <si>
    <t>2.</t>
  </si>
  <si>
    <t>11-521-K</t>
  </si>
  <si>
    <t>"Augu sveikas, aktyv</t>
  </si>
  <si>
    <t>1.2.1. Veiksmas
"Plėtoti paslaugas, apjungiančias socialinius ir (arba) švietimo ir (arba) fizinės ir (arba) psichologinės sveikatos elementus"</t>
  </si>
  <si>
    <t xml:space="preserve">Ukmergės vaikų lopšelis-darželis "Žiogelis"
+370 613 72406
direktore@ziogai.lt
Direktorė, Birutė Jucevičienė
</t>
  </si>
  <si>
    <t>1.
VšĮ Miesto idėjų namai
+370 631 41697
sonata.orde@gmail.com
Vadovė, Sonata Ordė
2.
VšĮ "Gyvensenos medicinos ir kitos
paslaugos"
+370 601 22477
dude.kristina@gmail.com
Direktorė, Kristina Dūdė</t>
  </si>
  <si>
    <t>"Augu sveikas, aktyvus ir atsakingas"</t>
  </si>
  <si>
    <r>
      <rPr>
        <b/>
        <sz val="11"/>
        <rFont val="Times New Roman"/>
        <family val="1"/>
        <charset val="186"/>
      </rPr>
      <t>Projekto tikslas- s</t>
    </r>
    <r>
      <rPr>
        <sz val="11"/>
        <rFont val="Times New Roman"/>
        <family val="1"/>
        <charset val="186"/>
      </rPr>
      <t xml:space="preserve">tiprinti vaikų ir tėvų tarpusavio ryšį, ugdyti tvarią gyvenseną ir skatinti sveikos gyvensenos įpročius per tvarias edukacines veiklas, bendruomenines iniciatyvas ir praktinius užsiėmimus, taip kuriant sąmoningą, atsakingą ir sveiką jaunąją kartą.
</t>
    </r>
    <r>
      <rPr>
        <b/>
        <sz val="11"/>
        <rFont val="Times New Roman"/>
        <family val="1"/>
        <charset val="186"/>
      </rPr>
      <t>Veiklos etapai:</t>
    </r>
    <r>
      <rPr>
        <sz val="11"/>
        <rFont val="Times New Roman"/>
        <family val="1"/>
        <charset val="186"/>
      </rPr>
      <t xml:space="preserve">
</t>
    </r>
    <r>
      <rPr>
        <b/>
        <sz val="11"/>
        <rFont val="Times New Roman"/>
        <family val="1"/>
        <charset val="186"/>
      </rPr>
      <t>1. Erdvių pritaikymas ir įrengimas</t>
    </r>
    <r>
      <rPr>
        <sz val="11"/>
        <rFont val="Times New Roman"/>
        <family val="1"/>
        <charset val="186"/>
      </rPr>
      <t xml:space="preserve">
    - Lauko ir vidaus erdvių pritaikymas aktyvioms veikloms
   - Ergonomiškų, judėjimą skatinančių priemonių integravimas į ugdymo procesą
   - Ekologiškų, gamtą tausojančių medžiagų naudojimas įrengiant mokymosi erdves.
</t>
    </r>
    <r>
      <rPr>
        <b/>
        <sz val="11"/>
        <rFont val="Times New Roman"/>
        <family val="1"/>
        <charset val="186"/>
      </rPr>
      <t>2. Sveikos gyvensenos ugdymo programų įgyvendinimas</t>
    </r>
    <r>
      <rPr>
        <sz val="11"/>
        <rFont val="Times New Roman"/>
        <family val="1"/>
        <charset val="186"/>
      </rPr>
      <t xml:space="preserve">
   -  Reguliarių fizinio aktyvumo veiklų (rytinės mankštos, judriųjų pertraukų, teminių sporto dienų) organizavimas.
  - Sveikos mitybos ugdymas – edukacijos apie subalansuotą mitybą, praktiniai užsiėmimai su vaikais ir tėvais, daržovių sodų kūrimas.
   -  Psichinės sveikatos stiprinimas per sąmoningumo, kvėpavimo ir emocijų reguliavimo pratimus.
</t>
    </r>
    <r>
      <rPr>
        <b/>
        <sz val="11"/>
        <rFont val="Times New Roman"/>
        <family val="1"/>
        <charset val="186"/>
      </rPr>
      <t>3. Tėvų įtraukimas ir bendruomenės stiprinimas</t>
    </r>
    <r>
      <rPr>
        <sz val="11"/>
        <rFont val="Times New Roman"/>
        <family val="1"/>
        <charset val="186"/>
      </rPr>
      <t xml:space="preserve">
   - Reguliarūs seminarai
</t>
    </r>
    <r>
      <rPr>
        <i/>
        <sz val="10"/>
        <rFont val="Times New Roman"/>
        <family val="1"/>
        <charset val="186"/>
      </rPr>
      <t xml:space="preserve">
</t>
    </r>
    <r>
      <rPr>
        <b/>
        <i/>
        <sz val="11"/>
        <rFont val="Times New Roman"/>
        <family val="1"/>
        <charset val="186"/>
      </rPr>
      <t>Projekto veiksmai:</t>
    </r>
    <r>
      <rPr>
        <i/>
        <sz val="11"/>
        <rFont val="Times New Roman"/>
        <family val="1"/>
        <charset val="186"/>
      </rPr>
      <t xml:space="preserve">
1. Lauko klasės įrengimas - 1 kompl. 
2. Gamtos klasės edukatorius (DU)- 192 val.
3. Meno klasės įrengimas - 1 kompl.
4. Ateljeristo veikla (DU) - 768 val.
5. Veikloms vykdyti reiklingos priemonės - 1 kompl.
6. Lauko terasos remontas - 75 kv.m.
7. Užsiėmimų organizavimas - “Žaisti lengva” - 48 vnt.
8. Užsiėmimų organizavimas „Ekovakarai šeimoms“ – 18 susitikimų programa - 36 vnt.</t>
    </r>
  </si>
  <si>
    <r>
      <rPr>
        <b/>
        <sz val="11"/>
        <rFont val="Times New Roman"/>
        <family val="1"/>
        <charset val="186"/>
      </rPr>
      <t>Produkto stebėsenos rodikliai:</t>
    </r>
    <r>
      <rPr>
        <sz val="11"/>
        <rFont val="Times New Roman"/>
        <family val="1"/>
        <charset val="186"/>
      </rPr>
      <t xml:space="preserve">
1. BIVP projektų veiklų dalyviai (įskaitant visas tikslines grupes) - 60 asm.
2. Bendruomenės inicijuotos vietos plėtros projektai, kuriuos įgyvendino nevyriausybinės organizacijos ir (arba) kurie įgyvendinti kartu su partneriu - 1 vnt.
</t>
    </r>
    <r>
      <rPr>
        <b/>
        <sz val="11"/>
        <rFont val="Times New Roman"/>
        <family val="1"/>
        <charset val="186"/>
      </rPr>
      <t xml:space="preserve">
Rezultato stebėsenos rodikliai:
</t>
    </r>
    <r>
      <rPr>
        <sz val="11"/>
        <rFont val="Times New Roman"/>
        <family val="1"/>
        <charset val="186"/>
      </rPr>
      <t xml:space="preserve">1. Bendruomenės inicijuotos vietos plėtros projektų veiklų dalyvių, kurie po dalyvavimo veiklose toliau dalyvauja socialinei integracijaiskirtose veiklose ir (ar) darbo rinkoje, dalis - 40 proc. </t>
    </r>
  </si>
  <si>
    <t>ESF+</t>
  </si>
  <si>
    <t>Keiskime požiūrį ir veikime: kelias į L.A.</t>
  </si>
  <si>
    <t>FKS Ukmergė akademija
+370 647 00765
fks.akademija@gmail.com
Direktorius, Paulius Baronas</t>
  </si>
  <si>
    <t>1.
Asociacija "Šiandien plotas"
+370 606 27306
fksiandienplotas@gmail.com
Pirmininkas, Žygimantas Augustas Kuzma
2.
Viešoji įstaiga "Idrama"
+370 642 46440
dei.markeviciute@gmail.com
Direktorė, Deimantė Markevičiūtė</t>
  </si>
  <si>
    <r>
      <rPr>
        <b/>
        <sz val="11"/>
        <rFont val="Times New Roman"/>
        <family val="1"/>
        <charset val="186"/>
      </rPr>
      <t>Produkto stebėsenos rodikliai:</t>
    </r>
    <r>
      <rPr>
        <sz val="11"/>
        <rFont val="Times New Roman"/>
        <family val="1"/>
        <charset val="186"/>
      </rPr>
      <t xml:space="preserve">
1. BIVP projektų veiklų dalyviai (įskaitant visas tikslines grupes) - 140 asm.
2. Bendruomenės inicijuotos vietos plėtros projektai, kuriuos įgyvendino nevyriausybinės organizacijos ir (arba) kurie įgyvendinti kartu su partneriu - 1 vnt.
</t>
    </r>
    <r>
      <rPr>
        <b/>
        <sz val="11"/>
        <rFont val="Times New Roman"/>
        <family val="1"/>
        <charset val="186"/>
      </rPr>
      <t xml:space="preserve">
Rezultato stebėsenos rodikliai:
</t>
    </r>
    <r>
      <rPr>
        <sz val="11"/>
        <rFont val="Times New Roman"/>
        <family val="1"/>
        <charset val="186"/>
      </rPr>
      <t xml:space="preserve">1. Bendruomenės inicijuotos vietos plėtros projektų veiklų dalyvių, kurie po dalyvavimo veiklose toliau dalyvauja socialinei integracijaiskirtose veiklose ir (ar) darbo rinkoje, dalis - 40 proc. </t>
    </r>
  </si>
  <si>
    <r>
      <rPr>
        <b/>
        <sz val="11"/>
        <rFont val="Times New Roman"/>
        <family val="1"/>
        <charset val="186"/>
      </rPr>
      <t xml:space="preserve">Projekto tikslas </t>
    </r>
    <r>
      <rPr>
        <sz val="11"/>
        <rFont val="Times New Roman"/>
        <family val="1"/>
        <charset val="186"/>
      </rPr>
      <t xml:space="preserve">- skatinti Ukmergės miesto gyventojų socialinę įtrauktį, fizinį aktyvumą, sveiką gyvenseną ir bendruomeninius ryšius.
</t>
    </r>
    <r>
      <rPr>
        <b/>
        <sz val="11"/>
        <rFont val="Times New Roman"/>
        <family val="1"/>
        <charset val="186"/>
      </rPr>
      <t>Projekto veiklos:</t>
    </r>
    <r>
      <rPr>
        <sz val="11"/>
        <rFont val="Times New Roman"/>
        <family val="1"/>
        <charset val="186"/>
      </rPr>
      <t xml:space="preserve"> projekto metu bus organizuojami renginiai, kurie bus sudaryti iš sportinių, edukacinių bei pramoginių dalių. Projekto metu taip pat integruojamos Paralimpinės
sporto šakos, televizinės laidos ir dokumentinių filmų ciklas. Viso projekto metu bus vykdomos veiklos, tiesiogiai susijusios su sveika gyvensena, fiziniu aktyvumu ir ekologiniu
sąmoningumu. Renginio metu organizuojamos sporto varžybos, įskaitant futbolo ir krepšinio turnyrus, BMX dviračių bei riedlenčių pasirodymus ir treniruotes. Be to, edukaciniai renginiai prisidės prie bendruomeniškumo ugdymo, socialinės integracijos, gyventojų emocinės ir fizinės sveikatos gerinimo.
Šios veiklos skirtos skatinti ne tik dalyvių fizinę sveikatą, bet ir stiprins bendruomenės ryšius.
Projekto veiklos:
1. Populiarinti Parolimpines sporto šakas Ukmergės miesto bendruomenėje. 
2. Didinti gyventojų fizinį aktyvumą ir skatinti sveiką gyvenseną. 
3. Įtraukti socialiai pažeidžiamas grupes į projekto veiklas. 
4. Skleisti informaciją apie Ukmergės miesto sporto kultūrą ir tradicijas. 
5. Stiprinti jaunimo organizacijų ryšius ir bendradarbiavimą.
6. Sukurti ilgalaikį poveikį regiono sveikos gyvensenos ir sporto plėtrai
Projekto metu organizuojamas renginių ciklas – „Kelias į L.A.“. Visas tęstinis renginys išskaidomas per du metus ir vyks vasaros  sezono laikotarpiais.
Pirmaisiais metais renginių ciklą sudarys 3 renginiai, antraisiais metais - taip pat 3 renginiai.</t>
    </r>
    <r>
      <rPr>
        <b/>
        <sz val="11"/>
        <rFont val="Times New Roman"/>
        <family val="1"/>
        <charset val="186"/>
      </rPr>
      <t xml:space="preserve"> 
Kiekvieną renginį sudarys šios sudedamos dalys: 
</t>
    </r>
    <r>
      <rPr>
        <sz val="11"/>
        <rFont val="Times New Roman"/>
        <family val="1"/>
        <charset val="186"/>
      </rPr>
      <t xml:space="preserve">a) sportinės dalys – jų metu vyks įvairių sporto šakų varžybos, bendruomenės treniruotės; 
b) Paralimpinių sporto šakų integracija – kiekviename renginyje dalis sporto šakų bus skirtos neįgaliesiems; 
c) Edukaciniai renginiai – bus skirti visiems projekto dalyviams, jų metu bus vedamos edukacijos šiomistemomis: sportosuderinamumas su ekologija, vandens sporto poveikis aplinkai, aktyvus poilsis gamtoje, fizinio aktyvumo nauda ir psichologinės gerovė, lygybė sporte. Planuojame, kad nemažiau kaip dvejuose edukaciniuose renginiuose dalyvaus autoritetingi sportininkai arba visuomenei žinomi asmenys; 
d) televizinės laidos filmavimas - Televizinės laidos filmavimas yra svarbi projekto dalis, nes tai ne tik prisideda prie renginio įgyvendinimo, bet ir užtikrina ilgalaikį jo poveikį, sklaidą irtikslų įgyvendinimą. Televizinė laida po projekto veiklų įgyvendinimo bus transliuojama vienameiš populiariausių šalies televizijų; 
e)Dokumentinių filmų ciklas - Šis ciklas taps ilgalaikiu projekto rezultatu, kuris ne tik reprezentuos Ukmergėsmiesto bendruomenės gyvenimą, bet ir turės didelę reikšmę skatinant sportą, sveiką gyvenseną ir socialinę įtrauktį. Pirmiausia, dokumentiniai filmai padės populiarinti sportą, akcentuodami olimpinių ir parolimpinių sporto šakų svarbą. Jie parodys, kaip sportas gali būti prieinamas visiems – nuo vaikų iki vyresnio amžiaus žmonių, įskaitant ir neįgaliuosius. Filmų cikle bus užfiksuoti įkvepiantys dalyvių pasakojimai, jų įveikti iššūkiai ir sporto reikšmė jų gyvenime; 
f) Pramoginė dalis – kiekvieno sezono pabaigoje bus organizuojamas koncertas, kuris bus skirtas visai bendruomenei (du renginiai).
</t>
    </r>
    <r>
      <rPr>
        <b/>
        <sz val="11"/>
        <rFont val="Times New Roman"/>
        <family val="1"/>
        <charset val="186"/>
      </rPr>
      <t xml:space="preserve">
Projektu siekiami rezultatai: </t>
    </r>
    <r>
      <rPr>
        <sz val="11"/>
        <rFont val="Times New Roman"/>
        <family val="1"/>
        <charset val="186"/>
      </rPr>
      <t>sustiprėję bendruomeniniai ryšiai, paskatintas fizinis aktyvumas ir emocinė gerovė bei socialinė įtrauktis. Taip pat, bus išpopuliarintas Parolimpinė sporto šaka. Projekto metu vyksiantis renginys ir audiovizualiniai kūriniai padės išryškinti Ukmergės miesto tradicijas, istoriją ir bendruomenės vertybes, stiprindami vietos gyventojų tapatybę ir pasididžiavimą savo kraštu. Dokumentinis filmas taps ilgalaikiu projekto rezultatu, kuris gali būti naudojamas edukaciniais ir kultūriniais tikslais. Projektas sustiprins vietos organizacijų, sporto klubų, mokyklų ir projekte bendradarbiaujančių organizacijų ryšius. Tai sudarys pagrindą tolimesniems bendriems projektams ir iniciatyvoms kurtis.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</si>
</sst>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0"/>
      <color rgb="FFFF0000"/>
      <name val="Times New Roman"/>
      <family val="1"/>
      <charset val="186"/>
    </font>
    <font>
      <b/>
      <u/>
      <sz val="14"/>
      <color theme="1"/>
      <name val="Times New Roman"/>
      <family val="1"/>
      <charset val="186"/>
    </font>
    <font>
      <sz val="11"/>
      <name val="Times New Roman"/>
      <family val="1"/>
      <charset val="186"/>
    </font>
    <font>
      <sz val="11"/>
      <color theme="1"/>
      <name val="Times New Roman"/>
      <family val="1"/>
      <charset val="186"/>
    </font>
    <font>
      <i/>
      <sz val="11"/>
      <name val="Times New Roman"/>
      <family val="1"/>
      <charset val="186"/>
    </font>
    <font>
      <b/>
      <i/>
      <sz val="11"/>
      <name val="Times New Roman"/>
      <family val="1"/>
      <charset val="186"/>
    </font>
    <font>
      <sz val="11"/>
      <color theme="1"/>
      <name val="Calibri"/>
      <family val="2"/>
      <charset val="186"/>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7">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1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2" fillId="0" borderId="0" xfId="1" applyFont="1" applyAlignment="1">
      <alignment horizontal="center" wrapText="1"/>
    </xf>
    <xf numFmtId="0" fontId="13" fillId="0" borderId="0" xfId="1" applyFont="1" applyAlignment="1">
      <alignment horizontal="center" wrapText="1"/>
    </xf>
    <xf numFmtId="0" fontId="3" fillId="0" borderId="8" xfId="1" applyFont="1" applyBorder="1" applyAlignment="1">
      <alignment horizontal="center" wrapText="1"/>
    </xf>
    <xf numFmtId="0" fontId="15" fillId="0" borderId="6" xfId="1" applyFont="1" applyBorder="1" applyAlignment="1">
      <alignment horizontal="center" vertical="top" wrapText="1"/>
    </xf>
    <xf numFmtId="0" fontId="15" fillId="0" borderId="1" xfId="0" applyFont="1" applyBorder="1" applyAlignment="1">
      <alignment horizontal="left" vertical="top" wrapText="1"/>
    </xf>
    <xf numFmtId="0" fontId="15" fillId="0" borderId="6" xfId="1" applyFont="1" applyBorder="1" applyAlignment="1">
      <alignment horizontal="left" vertical="top" wrapText="1"/>
    </xf>
    <xf numFmtId="4" fontId="15" fillId="0" borderId="6" xfId="1" applyNumberFormat="1" applyFont="1" applyBorder="1" applyAlignment="1">
      <alignment horizontal="center" vertical="top" wrapText="1"/>
    </xf>
    <xf numFmtId="0" fontId="15" fillId="0" borderId="1" xfId="0" applyFont="1" applyBorder="1" applyAlignment="1">
      <alignment horizontal="center" vertical="top" wrapText="1"/>
    </xf>
    <xf numFmtId="4"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xf>
    <xf numFmtId="4" fontId="11" fillId="3" borderId="1" xfId="1" applyNumberFormat="1" applyFont="1" applyFill="1" applyBorder="1" applyAlignment="1">
      <alignment horizontal="center" vertical="top" wrapText="1"/>
    </xf>
    <xf numFmtId="4" fontId="11" fillId="3" borderId="1" xfId="1" applyNumberFormat="1" applyFont="1" applyFill="1" applyBorder="1" applyAlignment="1">
      <alignment horizontal="center" vertical="center"/>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4" fontId="15" fillId="0" borderId="4" xfId="1" applyNumberFormat="1" applyFont="1" applyBorder="1" applyAlignment="1">
      <alignment horizontal="left" vertical="top" wrapText="1"/>
    </xf>
    <xf numFmtId="0" fontId="0" fillId="0" borderId="6" xfId="0" applyBorder="1" applyAlignment="1">
      <alignment vertical="top" wrapText="1"/>
    </xf>
    <xf numFmtId="4" fontId="2" fillId="0" borderId="4" xfId="1" applyNumberFormat="1" applyFont="1" applyBorder="1" applyAlignment="1">
      <alignment horizontal="center" vertical="top" wrapText="1"/>
    </xf>
    <xf numFmtId="0" fontId="0" fillId="0" borderId="6" xfId="0" applyBorder="1" applyAlignment="1">
      <alignment horizontal="center" wrapText="1"/>
    </xf>
    <xf numFmtId="4" fontId="5" fillId="0" borderId="4" xfId="0" applyNumberFormat="1" applyFont="1" applyBorder="1" applyAlignment="1">
      <alignment horizontal="left" vertical="top" wrapText="1"/>
    </xf>
    <xf numFmtId="0" fontId="0" fillId="0" borderId="6" xfId="0" applyBorder="1" applyAlignment="1">
      <alignment wrapText="1"/>
    </xf>
    <xf numFmtId="4" fontId="16" fillId="0" borderId="4" xfId="0" applyNumberFormat="1" applyFont="1" applyBorder="1" applyAlignment="1">
      <alignment horizontal="left" vertical="top" wrapText="1"/>
    </xf>
    <xf numFmtId="0" fontId="0" fillId="0" borderId="6" xfId="0" applyBorder="1" applyAlignment="1">
      <alignment horizontal="left"/>
    </xf>
    <xf numFmtId="0" fontId="2" fillId="0" borderId="0" xfId="1" applyFont="1" applyAlignment="1">
      <alignment horizontal="left" vertical="top" wrapText="1"/>
    </xf>
    <xf numFmtId="0" fontId="9" fillId="0" borderId="0" xfId="0" applyFont="1" applyAlignment="1">
      <alignment horizontal="center" wrapText="1"/>
    </xf>
    <xf numFmtId="0" fontId="9" fillId="0" borderId="0" xfId="0" applyFont="1" applyAlignment="1">
      <alignment horizontal="left"/>
    </xf>
    <xf numFmtId="0" fontId="14" fillId="0" borderId="9" xfId="0" applyFont="1" applyBorder="1" applyAlignment="1">
      <alignment horizontal="center"/>
    </xf>
    <xf numFmtId="0" fontId="10" fillId="0" borderId="8" xfId="0" applyFont="1" applyBorder="1" applyAlignment="1">
      <alignment horizontal="center" vertical="top"/>
    </xf>
    <xf numFmtId="4" fontId="16" fillId="0" borderId="4" xfId="0" applyNumberFormat="1" applyFont="1" applyBorder="1" applyAlignment="1">
      <alignment horizontal="center" vertical="top" wrapText="1"/>
    </xf>
    <xf numFmtId="0" fontId="0" fillId="0" borderId="6" xfId="0" applyBorder="1" applyAlignment="1">
      <alignment horizontal="center" vertical="top" wrapText="1"/>
    </xf>
    <xf numFmtId="14" fontId="15" fillId="0" borderId="4" xfId="1" applyNumberFormat="1" applyFont="1" applyBorder="1" applyAlignment="1">
      <alignment horizontal="center" vertical="top"/>
    </xf>
    <xf numFmtId="0" fontId="19" fillId="0" borderId="6" xfId="0" applyFont="1" applyBorder="1" applyAlignment="1">
      <alignment horizontal="center" vertical="top"/>
    </xf>
    <xf numFmtId="1" fontId="15" fillId="0" borderId="4" xfId="1" applyNumberFormat="1" applyFont="1" applyBorder="1" applyAlignment="1">
      <alignment horizontal="center" vertical="top"/>
    </xf>
    <xf numFmtId="1" fontId="19" fillId="0" borderId="6" xfId="0" applyNumberFormat="1" applyFont="1" applyBorder="1" applyAlignment="1">
      <alignment horizontal="center" vertical="top"/>
    </xf>
    <xf numFmtId="4" fontId="16" fillId="0" borderId="4" xfId="0" applyNumberFormat="1" applyFont="1" applyBorder="1" applyAlignment="1">
      <alignment horizontal="center" vertical="top"/>
    </xf>
    <xf numFmtId="0" fontId="0" fillId="0" borderId="6" xfId="0" applyBorder="1" applyAlignment="1">
      <alignment horizontal="center"/>
    </xf>
    <xf numFmtId="0" fontId="15" fillId="0" borderId="4" xfId="1" applyFont="1" applyBorder="1" applyAlignment="1">
      <alignment horizontal="left"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F13" zoomScale="80" zoomScaleNormal="80" zoomScaleSheetLayoutView="80" zoomScalePageLayoutView="30" workbookViewId="0">
      <selection activeCell="H13" sqref="H13"/>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37.36328125" style="1" customWidth="1"/>
    <col min="6" max="6" width="26.453125" style="1" customWidth="1"/>
    <col min="7" max="7" width="20.81640625" style="1" customWidth="1"/>
    <col min="8" max="8" width="99.54296875" style="1" customWidth="1"/>
    <col min="9" max="9" width="43.81640625" style="1" customWidth="1"/>
    <col min="10" max="10" width="21.26953125" style="1" customWidth="1"/>
    <col min="11" max="11" width="39.26953125" style="1" customWidth="1"/>
    <col min="12" max="12" width="19.90625" style="1" customWidth="1"/>
    <col min="13" max="13" width="17.81640625" style="1" customWidth="1"/>
    <col min="14" max="14" width="13.453125" style="1" customWidth="1"/>
    <col min="15" max="16384" width="9.08984375" style="1"/>
  </cols>
  <sheetData>
    <row r="1" spans="1:14" ht="42.65" customHeight="1" x14ac:dyDescent="0.3">
      <c r="K1" s="43" t="s">
        <v>21</v>
      </c>
      <c r="L1" s="43"/>
      <c r="M1" s="43"/>
    </row>
    <row r="2" spans="1:14" ht="20.25" customHeight="1" x14ac:dyDescent="0.3">
      <c r="A2" s="45"/>
      <c r="B2" s="45"/>
      <c r="C2" s="45"/>
      <c r="D2" s="45"/>
      <c r="E2" s="45"/>
      <c r="F2" s="45"/>
      <c r="G2" s="45"/>
      <c r="H2" s="45"/>
      <c r="I2" s="45"/>
      <c r="J2" s="45"/>
      <c r="K2" s="45"/>
      <c r="L2" s="45"/>
      <c r="M2" s="45"/>
    </row>
    <row r="3" spans="1:14" ht="17.25" customHeight="1" x14ac:dyDescent="0.35">
      <c r="A3" s="9"/>
      <c r="B3" s="9"/>
      <c r="C3" s="46" t="s">
        <v>23</v>
      </c>
      <c r="D3" s="46"/>
      <c r="E3" s="46"/>
      <c r="F3" s="46"/>
      <c r="G3" s="46"/>
      <c r="H3" s="46"/>
      <c r="I3" s="46"/>
      <c r="J3" s="46"/>
    </row>
    <row r="4" spans="1:14" ht="23.25" customHeight="1" x14ac:dyDescent="0.3">
      <c r="A4" s="9"/>
      <c r="B4" s="9"/>
      <c r="C4" s="47" t="s">
        <v>19</v>
      </c>
      <c r="D4" s="47"/>
      <c r="E4" s="47"/>
      <c r="F4" s="47"/>
      <c r="G4" s="47"/>
      <c r="H4" s="47"/>
      <c r="I4" s="47"/>
      <c r="J4" s="47"/>
    </row>
    <row r="5" spans="1:14" ht="61.75" customHeight="1" x14ac:dyDescent="0.3">
      <c r="K5" s="16" t="s">
        <v>22</v>
      </c>
      <c r="L5" s="15"/>
      <c r="M5" s="15"/>
    </row>
    <row r="6" spans="1:14" s="2" customFormat="1" ht="25.5" customHeight="1" x14ac:dyDescent="0.3">
      <c r="A6" s="44" t="s">
        <v>17</v>
      </c>
      <c r="B6" s="44"/>
      <c r="C6" s="44"/>
      <c r="D6" s="44"/>
      <c r="E6" s="44"/>
      <c r="F6" s="44"/>
      <c r="G6" s="44"/>
      <c r="H6" s="44"/>
      <c r="I6" s="44"/>
      <c r="J6" s="44"/>
      <c r="K6" s="44"/>
      <c r="L6" s="44"/>
      <c r="M6" s="44"/>
    </row>
    <row r="7" spans="1:14" s="3" customFormat="1" ht="27" customHeight="1" x14ac:dyDescent="0.3">
      <c r="A7" s="10"/>
      <c r="B7" s="10"/>
      <c r="C7" s="10"/>
      <c r="D7" s="10"/>
      <c r="E7" s="10"/>
      <c r="F7" s="10"/>
      <c r="G7" s="11" t="s">
        <v>24</v>
      </c>
      <c r="H7" s="10"/>
      <c r="J7" s="10"/>
      <c r="K7" s="10"/>
      <c r="L7" s="10"/>
      <c r="M7" s="10"/>
    </row>
    <row r="8" spans="1:14" s="3" customFormat="1" ht="27" customHeight="1" x14ac:dyDescent="0.3">
      <c r="A8" s="10"/>
      <c r="B8" s="10"/>
      <c r="C8" s="10"/>
      <c r="D8" s="10"/>
      <c r="E8" s="10"/>
      <c r="F8" s="10"/>
      <c r="G8" s="17" t="s">
        <v>6</v>
      </c>
      <c r="H8" s="10"/>
      <c r="J8" s="10"/>
      <c r="K8" s="10"/>
      <c r="L8" s="10"/>
      <c r="M8" s="10"/>
    </row>
    <row r="9" spans="1:14" s="2" customFormat="1" ht="14.25" customHeight="1" x14ac:dyDescent="0.3">
      <c r="A9" s="10"/>
      <c r="B9" s="10"/>
      <c r="C9" s="10"/>
      <c r="D9" s="10"/>
      <c r="E9" s="10"/>
      <c r="F9" s="10"/>
      <c r="H9" s="10"/>
      <c r="J9" s="10"/>
      <c r="K9" s="10"/>
      <c r="L9" s="10"/>
      <c r="M9" s="10"/>
    </row>
    <row r="10" spans="1:14" s="2" customFormat="1" ht="27" customHeight="1" x14ac:dyDescent="0.3">
      <c r="A10" s="31" t="s">
        <v>0</v>
      </c>
      <c r="B10" s="32" t="s">
        <v>8</v>
      </c>
      <c r="C10" s="32" t="s">
        <v>10</v>
      </c>
      <c r="D10" s="32" t="s">
        <v>20</v>
      </c>
      <c r="E10" s="31" t="s">
        <v>4</v>
      </c>
      <c r="F10" s="32" t="s">
        <v>16</v>
      </c>
      <c r="G10" s="31" t="s">
        <v>7</v>
      </c>
      <c r="H10" s="32" t="s">
        <v>15</v>
      </c>
      <c r="I10" s="32" t="s">
        <v>3</v>
      </c>
      <c r="J10" s="29" t="s">
        <v>13</v>
      </c>
      <c r="K10" s="30"/>
      <c r="L10" s="30"/>
      <c r="M10" s="32" t="s">
        <v>9</v>
      </c>
      <c r="N10" s="32" t="s">
        <v>14</v>
      </c>
    </row>
    <row r="11" spans="1:14" s="2" customFormat="1" ht="119.25" customHeight="1" x14ac:dyDescent="0.3">
      <c r="A11" s="32"/>
      <c r="B11" s="33"/>
      <c r="C11" s="33"/>
      <c r="D11" s="34"/>
      <c r="E11" s="32"/>
      <c r="F11" s="33"/>
      <c r="G11" s="32"/>
      <c r="H11" s="34"/>
      <c r="I11" s="34"/>
      <c r="J11" s="6" t="s">
        <v>2</v>
      </c>
      <c r="K11" s="6" t="s">
        <v>18</v>
      </c>
      <c r="L11" s="6" t="s">
        <v>5</v>
      </c>
      <c r="M11" s="34"/>
      <c r="N11" s="34"/>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5" customFormat="1" ht="384" customHeight="1" x14ac:dyDescent="0.3">
      <c r="A13" s="18" t="s">
        <v>25</v>
      </c>
      <c r="B13" s="18" t="s">
        <v>27</v>
      </c>
      <c r="C13" s="20" t="s">
        <v>28</v>
      </c>
      <c r="D13" s="20" t="s">
        <v>29</v>
      </c>
      <c r="E13" s="19" t="s">
        <v>30</v>
      </c>
      <c r="F13" s="19" t="s">
        <v>31</v>
      </c>
      <c r="G13" s="22" t="s">
        <v>32</v>
      </c>
      <c r="H13" s="8" t="s">
        <v>33</v>
      </c>
      <c r="I13" s="20" t="s">
        <v>34</v>
      </c>
      <c r="J13" s="21">
        <f>+K13+L13</f>
        <v>81413.03</v>
      </c>
      <c r="K13" s="21">
        <v>74900</v>
      </c>
      <c r="L13" s="21">
        <v>6513.03</v>
      </c>
      <c r="M13" s="18" t="s">
        <v>35</v>
      </c>
      <c r="N13" s="18">
        <v>90</v>
      </c>
    </row>
    <row r="14" spans="1:14" ht="409.5" customHeight="1" x14ac:dyDescent="0.3">
      <c r="A14" s="54" t="s">
        <v>26</v>
      </c>
      <c r="B14" s="54" t="s">
        <v>27</v>
      </c>
      <c r="C14" s="41" t="s">
        <v>36</v>
      </c>
      <c r="D14" s="41" t="s">
        <v>29</v>
      </c>
      <c r="E14" s="41" t="s">
        <v>37</v>
      </c>
      <c r="F14" s="39" t="s">
        <v>38</v>
      </c>
      <c r="G14" s="37" t="s">
        <v>36</v>
      </c>
      <c r="H14" s="35" t="s">
        <v>40</v>
      </c>
      <c r="I14" s="56" t="s">
        <v>39</v>
      </c>
      <c r="J14" s="48">
        <f>+K14+L14</f>
        <v>81413.039999999994</v>
      </c>
      <c r="K14" s="48">
        <v>74900</v>
      </c>
      <c r="L14" s="48">
        <v>6513.04</v>
      </c>
      <c r="M14" s="50" t="s">
        <v>35</v>
      </c>
      <c r="N14" s="52">
        <v>90</v>
      </c>
    </row>
    <row r="15" spans="1:14" ht="232" customHeight="1" x14ac:dyDescent="0.3">
      <c r="A15" s="55"/>
      <c r="B15" s="55"/>
      <c r="C15" s="42"/>
      <c r="D15" s="42"/>
      <c r="E15" s="40"/>
      <c r="F15" s="40"/>
      <c r="G15" s="38"/>
      <c r="H15" s="36"/>
      <c r="I15" s="40"/>
      <c r="J15" s="49"/>
      <c r="K15" s="49"/>
      <c r="L15" s="49"/>
      <c r="M15" s="51"/>
      <c r="N15" s="53"/>
    </row>
    <row r="16" spans="1:14" ht="30.75" customHeight="1" x14ac:dyDescent="0.3">
      <c r="A16" s="27" t="s">
        <v>1</v>
      </c>
      <c r="B16" s="28"/>
      <c r="C16" s="28"/>
      <c r="D16" s="28"/>
      <c r="E16" s="28"/>
      <c r="F16" s="28"/>
      <c r="G16" s="28"/>
      <c r="H16" s="28"/>
      <c r="I16" s="28"/>
      <c r="J16" s="23">
        <f>+J14+J13</f>
        <v>162826.07</v>
      </c>
      <c r="K16" s="23">
        <f>SUM(K13:K15)</f>
        <v>149800</v>
      </c>
      <c r="L16" s="23">
        <f>SUM(L13:L15)</f>
        <v>13026.07</v>
      </c>
      <c r="M16" s="12"/>
      <c r="N16" s="12"/>
    </row>
    <row r="17" spans="1:14" ht="30.75" customHeight="1" x14ac:dyDescent="0.3">
      <c r="A17" s="27" t="s">
        <v>11</v>
      </c>
      <c r="B17" s="28"/>
      <c r="C17" s="28"/>
      <c r="D17" s="28"/>
      <c r="E17" s="28"/>
      <c r="F17" s="28"/>
      <c r="G17" s="28"/>
      <c r="H17" s="28"/>
      <c r="I17" s="28"/>
      <c r="J17" s="23"/>
      <c r="K17" s="23"/>
      <c r="L17" s="23"/>
      <c r="M17" s="12"/>
      <c r="N17" s="12"/>
    </row>
    <row r="18" spans="1:14" ht="27" customHeight="1" x14ac:dyDescent="0.3">
      <c r="A18" s="27" t="s">
        <v>12</v>
      </c>
      <c r="B18" s="28"/>
      <c r="C18" s="28"/>
      <c r="D18" s="28"/>
      <c r="E18" s="28"/>
      <c r="F18" s="28"/>
      <c r="G18" s="28"/>
      <c r="H18" s="28"/>
      <c r="I18" s="28"/>
      <c r="J18" s="24">
        <v>162826.07</v>
      </c>
      <c r="K18" s="25">
        <v>149800</v>
      </c>
      <c r="L18" s="26">
        <v>13026.07</v>
      </c>
      <c r="M18" s="13"/>
      <c r="N18" s="13"/>
    </row>
    <row r="20" spans="1:14" x14ac:dyDescent="0.3">
      <c r="G20" s="14"/>
      <c r="H20" s="14"/>
      <c r="K20" s="4"/>
    </row>
  </sheetData>
  <mergeCells count="34">
    <mergeCell ref="L14:L15"/>
    <mergeCell ref="M14:M15"/>
    <mergeCell ref="N14:N15"/>
    <mergeCell ref="B14:B15"/>
    <mergeCell ref="A14:A15"/>
    <mergeCell ref="I14:I15"/>
    <mergeCell ref="J14:J15"/>
    <mergeCell ref="K14:K15"/>
    <mergeCell ref="K1:M1"/>
    <mergeCell ref="A6:M6"/>
    <mergeCell ref="A2:M2"/>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 ref="H14:H15"/>
    <mergeCell ref="G14:G15"/>
    <mergeCell ref="F14:F15"/>
    <mergeCell ref="E14:E15"/>
    <mergeCell ref="D14:D15"/>
    <mergeCell ref="C14:C15"/>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2025-09-12T09:26:46Z</dcterms:modified>
</cp:coreProperties>
</file>