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defaultThemeVersion="124226"/>
  <mc:AlternateContent xmlns:mc="http://schemas.openxmlformats.org/markup-compatibility/2006">
    <mc:Choice Requires="x15">
      <x15ac:absPath xmlns:x15ac="http://schemas.microsoft.com/office/spreadsheetml/2010/11/ac" url="https://eip365-my.sharepoint.com/personal/a_kanapeckaite_eip_lt/Documents/Desktop/VVG STRATEGIJOS2021_2027/MIESTU/Ukmergės MIESTO VVG/VERTINIMAS/11-526-K_Vinkama/"/>
    </mc:Choice>
  </mc:AlternateContent>
  <xr:revisionPtr revIDLastSave="226" documentId="8_{EFA7AF56-AE18-4BED-A4B1-A2214DDB1BA1}" xr6:coauthVersionLast="47" xr6:coauthVersionMax="47" xr10:uidLastSave="{DDFB1709-FF9C-40FF-8B45-E6D6AEF3C541}"/>
  <bookViews>
    <workbookView xWindow="-110" yWindow="-110" windowWidth="19420" windowHeight="10300" xr2:uid="{00000000-000D-0000-FFFF-FFFF00000000}"/>
  </bookViews>
  <sheets>
    <sheet name="Lapas1" sheetId="1" r:id="rId1"/>
  </sheets>
  <definedNames>
    <definedName name="_xlnm.Print_Area" localSheetId="0">Lapas1!$A$1:$O$21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7" i="1" l="1"/>
  <c r="L16" i="1"/>
  <c r="K16" i="1"/>
  <c r="J13" i="1" l="1"/>
  <c r="J16" i="1" s="1"/>
</calcChain>
</file>

<file path=xl/sharedStrings.xml><?xml version="1.0" encoding="utf-8"?>
<sst xmlns="http://schemas.openxmlformats.org/spreadsheetml/2006/main" count="35" uniqueCount="35">
  <si>
    <t>Eil. Nr.</t>
  </si>
  <si>
    <t>IŠ VISO:</t>
  </si>
  <si>
    <t>Iš viso</t>
  </si>
  <si>
    <t>Projekto stebėsenos rodikliai ir jų reikšmės</t>
  </si>
  <si>
    <t>Pareiškėjo pavadinimas ir kontaktiniai duomenys</t>
  </si>
  <si>
    <t xml:space="preserve">Kiti projekto finansavimo šaltiniai </t>
  </si>
  <si>
    <t>(nurodomas sąrašo numeris)</t>
  </si>
  <si>
    <t xml:space="preserve"> Vietos plėtros projekto (toliau – projektas) preliminarus pavadinimas</t>
  </si>
  <si>
    <t>Kvietimo Nr.</t>
  </si>
  <si>
    <t>Fondas, kurio lėšomis suplanuotas projekto finansavimas</t>
  </si>
  <si>
    <t xml:space="preserve">Vietos plėtros projektų įgyvendinimo planui (toliau – PĮP)  suteiktas unikalus projekto kodas </t>
  </si>
  <si>
    <t>Iš jų Europos regioninės plėtros fondo lėšomis suplanuota finansuoti:</t>
  </si>
  <si>
    <t>Iš jų Europos socialinis fondo + lėšomis suplanuota finansuoti:</t>
  </si>
  <si>
    <t>Prašoma skirti finansavimo lėšų suma (eurais)</t>
  </si>
  <si>
    <t>Vertinimo metu skirta balų suma</t>
  </si>
  <si>
    <t>Projekto tikslas, veiklos ir jų fiziniai įgyvendinimo rodikliai</t>
  </si>
  <si>
    <t>Pareiškėjo partnerio (-ių) pavadinimas (-ai) ir kontaktiniai duomenys</t>
  </si>
  <si>
    <t>SIŪLOMŲ FINANSUOTI VIETOS PLĖTROS PROJEKTŲ ĮGYVENDINIMO PLANŲ SĄRAŠAS</t>
  </si>
  <si>
    <t>Projektui suplanuotos  finansavimo lėšos</t>
  </si>
  <si>
    <t>(miesto vietos veiklos grupės (toliau – VVG) pavadinimas)</t>
  </si>
  <si>
    <t>Vietos plėtros strategijos (toliau – strategija) įgyvendinimo veiksmo, kuriam įgyvendinti skirtas projektas, numeris ir pavadinimas</t>
  </si>
  <si>
    <t>Ukmergės miesto vietos veiklos grupės vietos plėtros strategijos PĮP vertinimo ir atrankos vidaus tvarkos aprašo 
5 priedas.</t>
  </si>
  <si>
    <t xml:space="preserve">PATVIRTINTA 
Ukmergės miesto vietos veiklos grupės valdybos susirinkimo
        _____   m.    ______  d. protokolu Nr.      </t>
  </si>
  <si>
    <t>Ukmergės miesto vietos veiklos grupė</t>
  </si>
  <si>
    <r>
      <t>NR. 1</t>
    </r>
    <r>
      <rPr>
        <b/>
        <u/>
        <sz val="11"/>
        <rFont val="Times New Roman"/>
        <family val="1"/>
        <charset val="186"/>
      </rPr>
      <t xml:space="preserve">                                       </t>
    </r>
  </si>
  <si>
    <t>1.</t>
  </si>
  <si>
    <t>11-526-K</t>
  </si>
  <si>
    <t>11-526-K-0001</t>
  </si>
  <si>
    <t>1.1.1. veiksmas "Skatinti socialinio verslo kūrimąsi ir plėtrą paslaugų ir/ar gamybos srityse"</t>
  </si>
  <si>
    <t xml:space="preserve">UAB "Vinkama"
305714219
Vilniaus g. 14, 20113 Ukmergės m., Ukmergės r. sav.
Direktorė, Ada Deviatnikovienė
+370 618 24501
ada@vinkama.lt
</t>
  </si>
  <si>
    <t>nera</t>
  </si>
  <si>
    <t>"Prevencijos ir gydymo centras – socialinis verslas bendruomenės sveikatai"</t>
  </si>
  <si>
    <r>
      <rPr>
        <b/>
        <sz val="11"/>
        <rFont val="Times New Roman"/>
        <family val="1"/>
        <charset val="186"/>
      </rPr>
      <t xml:space="preserve">Projekto tikslas - </t>
    </r>
    <r>
      <rPr>
        <sz val="11"/>
        <rFont val="Times New Roman"/>
        <family val="1"/>
        <charset val="186"/>
      </rPr>
      <t xml:space="preserve">sumažinti sveikatos paslaugų nelygybę Ukmergės rajone, užtikrinant ankstyvą odos ligų (ypač melanomos) diagnostiką, gydymą ir prevenciją, kartu didinant gyventojų sveikatos raštingumą bei prieinamumą socialiai pažeidžiamoms grupėms.
UAB „VINKAMA“ planuoja įsigyti pažangias medicinines technologijas – </t>
    </r>
    <r>
      <rPr>
        <b/>
        <sz val="11"/>
        <rFont val="Times New Roman"/>
        <family val="1"/>
        <charset val="186"/>
      </rPr>
      <t>DermaGraphix sistemą</t>
    </r>
    <r>
      <rPr>
        <sz val="11"/>
        <rFont val="Times New Roman"/>
        <family val="1"/>
        <charset val="186"/>
      </rPr>
      <t xml:space="preserve"> (skirtą ankstyvam odos pakitimų nustatymui) ir </t>
    </r>
    <r>
      <rPr>
        <b/>
        <sz val="11"/>
        <rFont val="Times New Roman"/>
        <family val="1"/>
        <charset val="186"/>
      </rPr>
      <t>CO₂ lazer</t>
    </r>
    <r>
      <rPr>
        <sz val="11"/>
        <rFont val="Times New Roman"/>
        <family val="1"/>
        <charset val="186"/>
      </rPr>
      <t>į (tiksliai ir saugiai šalinantį odos darinius).</t>
    </r>
    <r>
      <rPr>
        <b/>
        <sz val="11"/>
        <rFont val="Times New Roman"/>
        <family val="1"/>
        <charset val="186"/>
      </rPr>
      <t xml:space="preserve"> Šios technologijos leis: </t>
    </r>
    <r>
      <rPr>
        <sz val="11"/>
        <rFont val="Times New Roman"/>
        <family val="1"/>
        <charset val="186"/>
      </rPr>
      <t xml:space="preserve">
- padidinti diagnostikos tikslumą, 
-sumažinti gydymo sąnaudas, 
- užtikrinti kokybiškas paslaugas tiek komerciniams klientams, tiek pažeidžiamoms grupėms, kurioms paslaugos bus teikiamos nemokamai. 
</t>
    </r>
    <r>
      <rPr>
        <b/>
        <sz val="11"/>
        <rFont val="Times New Roman"/>
        <family val="1"/>
        <charset val="186"/>
      </rPr>
      <t xml:space="preserve">Reališkumo įvertinimas: </t>
    </r>
    <r>
      <rPr>
        <sz val="11"/>
        <rFont val="Times New Roman"/>
        <family val="1"/>
        <charset val="186"/>
      </rPr>
      <t xml:space="preserve">
- verslo modelis paremtas įterptiniu socialinio verslo principu – socialinė misija įgyvendinama kartu su ekonomine veikla. 
- pajamos gaunamos iš mokamų konsultacijų ir procedūrų, tačiau ≥50 % pelno reinvestuojama į socialinės problemos sprendimą (nemokamas paslaugas, prevencines akcijas). 
</t>
    </r>
    <r>
      <rPr>
        <b/>
        <sz val="11"/>
        <rFont val="Times New Roman"/>
        <family val="1"/>
        <charset val="186"/>
      </rPr>
      <t>Tikslinė grupė</t>
    </r>
    <r>
      <rPr>
        <sz val="11"/>
        <rFont val="Times New Roman"/>
        <family val="1"/>
        <charset val="186"/>
      </rPr>
      <t xml:space="preserve"> – senjorai, mažas pajamas gaunantys, socialinę riziką patiriantys asmenys, kaimo gyventojai. 
</t>
    </r>
    <r>
      <rPr>
        <b/>
        <sz val="11"/>
        <rFont val="Times New Roman"/>
        <family val="1"/>
        <charset val="186"/>
      </rPr>
      <t>Verslo idėja -</t>
    </r>
    <r>
      <rPr>
        <sz val="11"/>
        <rFont val="Times New Roman"/>
        <family val="1"/>
        <charset val="186"/>
      </rPr>
      <t xml:space="preserve">įkurti dermatologinių paslaugų centrą Ukmergėje, kuriame bus teikiamos inovatyvios ankstyvos odos ligų diagnostikos ir gydymo paslaugos, pasitelkiant pažangią DermaGraphix sistemą bei CO₂ lazerį. Pagrindinis išskirtinumas – paslaugos bus prieinamos ne tik mokantiems pacientams, bet ir socialiai pažeidžiamoms gyventojų grupėms, kurioms bus organizuojamos nemokamos diagnostikos ir gydymo dienos. 
</t>
    </r>
    <r>
      <rPr>
        <b/>
        <sz val="11"/>
        <rFont val="Times New Roman"/>
        <family val="1"/>
        <charset val="186"/>
      </rPr>
      <t>Socialinio verslo misija</t>
    </r>
    <r>
      <rPr>
        <sz val="11"/>
        <rFont val="Times New Roman"/>
        <family val="1"/>
        <charset val="186"/>
      </rPr>
      <t xml:space="preserve"> - teikti aukštos kokybės sveikatos priežiūros paslaugas, orientuotas į ankstyvą diagnostiką, prevenciją ir individualų paciento poreikių supratimą, kartu užtikrinant, kad profesionalios konsultacijos, diagnostika ir gydymas būtų prieinami visiems – ypač socialiai pažeidžiamiems gyventojams. 
</t>
    </r>
    <r>
      <rPr>
        <b/>
        <sz val="11"/>
        <rFont val="Times New Roman"/>
        <family val="1"/>
        <charset val="186"/>
      </rPr>
      <t xml:space="preserve">Socialinio verslo vizija </t>
    </r>
    <r>
      <rPr>
        <sz val="11"/>
        <rFont val="Times New Roman"/>
        <family val="1"/>
        <charset val="186"/>
      </rPr>
      <t xml:space="preserve">- sukurti sveikatos apsaugos modelį, kuriame inovatyvios diagnostikos technologijos ir žmogiškas požiūris į pacientą tampa visiems prieinama norma – ne privilegija. Siekiame, kad kiekvienas žmogus, nepriklausomai nuo savo socialinės ar ekonominės padėties, turėtų galimybę laiku pasirūpinti savo sveikata. </t>
    </r>
  </si>
  <si>
    <r>
      <rPr>
        <b/>
        <sz val="11"/>
        <rFont val="Times New Roman"/>
        <family val="1"/>
        <charset val="186"/>
      </rPr>
      <t>Produkto stebėsenos rodikliai:</t>
    </r>
    <r>
      <rPr>
        <sz val="11"/>
        <rFont val="Times New Roman"/>
        <family val="1"/>
        <charset val="186"/>
      </rPr>
      <t xml:space="preserve">
1. Paramą gavusios įmonės, iš kurių labai mažos, mažos, vidutinės ir didelės įmonės - 1vnt.
2. Paramą dotacijomis gavusios įmonės - 1 vnt.
3. Paramą gavusios įmonės, iš kurių labai mažos įmonės - 1 vnt.
4. Socialinio verslo subjektai,įgyvendinus bendruomenės inicijuotos vietos plėtros projektus gavę paramą socialinio verslo kūrimui ar plėtrai - 1 vnt.
</t>
    </r>
    <r>
      <rPr>
        <b/>
        <sz val="11"/>
        <rFont val="Times New Roman"/>
        <family val="1"/>
        <charset val="186"/>
      </rPr>
      <t xml:space="preserve">
Rezultato stebėsenos rodikliai:
</t>
    </r>
    <r>
      <rPr>
        <sz val="11"/>
        <rFont val="Times New Roman"/>
        <family val="1"/>
        <charset val="186"/>
      </rPr>
      <t>1. Paramą gavusiuose subjektuose sukurtos darbo
vietos - 1 vnt.</t>
    </r>
  </si>
  <si>
    <t>ERPF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</si>
</sst>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186"/>
      <scheme val="minor"/>
    </font>
    <font>
      <sz val="10"/>
      <name val="Arial"/>
      <family val="2"/>
      <charset val="186"/>
    </font>
    <font>
      <sz val="10"/>
      <name val="Times New Roman"/>
      <family val="1"/>
      <charset val="186"/>
    </font>
    <font>
      <i/>
      <sz val="10"/>
      <name val="Times New Roman"/>
      <family val="1"/>
      <charset val="186"/>
    </font>
    <font>
      <b/>
      <sz val="10"/>
      <name val="Times New Roman"/>
      <family val="1"/>
      <charset val="186"/>
    </font>
    <font>
      <sz val="10"/>
      <color theme="1"/>
      <name val="Times New Roman"/>
      <family val="1"/>
      <charset val="186"/>
    </font>
    <font>
      <b/>
      <sz val="10"/>
      <color theme="1"/>
      <name val="Times New Roman"/>
      <family val="1"/>
      <charset val="186"/>
    </font>
    <font>
      <sz val="10"/>
      <name val="Times New Roman"/>
      <family val="1"/>
    </font>
    <font>
      <u/>
      <sz val="10"/>
      <color theme="1"/>
      <name val="Times New Roman"/>
      <family val="1"/>
      <charset val="186"/>
    </font>
    <font>
      <b/>
      <sz val="11"/>
      <color theme="1"/>
      <name val="Times New Roman"/>
      <family val="1"/>
      <charset val="186"/>
    </font>
    <font>
      <i/>
      <sz val="11"/>
      <color theme="1"/>
      <name val="Times New Roman"/>
      <family val="1"/>
      <charset val="186"/>
    </font>
    <font>
      <b/>
      <sz val="11"/>
      <name val="Times New Roman"/>
      <family val="1"/>
      <charset val="186"/>
    </font>
    <font>
      <b/>
      <u/>
      <sz val="11"/>
      <name val="Times New Roman"/>
      <family val="1"/>
      <charset val="186"/>
    </font>
    <font>
      <sz val="10"/>
      <color rgb="FFFF0000"/>
      <name val="Times New Roman"/>
      <family val="1"/>
      <charset val="186"/>
    </font>
    <font>
      <b/>
      <u/>
      <sz val="14"/>
      <color theme="1"/>
      <name val="Times New Roman"/>
      <family val="1"/>
      <charset val="186"/>
    </font>
    <font>
      <sz val="11"/>
      <name val="Times New Roman"/>
      <family val="1"/>
      <charset val="186"/>
    </font>
    <font>
      <sz val="11"/>
      <color theme="1"/>
      <name val="Times New Roman"/>
      <family val="1"/>
      <charset val="186"/>
    </font>
    <font>
      <sz val="11"/>
      <color theme="1"/>
      <name val="Calibri"/>
      <family val="2"/>
      <charset val="186"/>
      <scheme val="minor"/>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s>
  <cellStyleXfs count="2">
    <xf numFmtId="0" fontId="0" fillId="0" borderId="0"/>
    <xf numFmtId="0" fontId="1" fillId="0" borderId="0"/>
  </cellStyleXfs>
  <cellXfs count="55">
    <xf numFmtId="0" fontId="0" fillId="0" borderId="0" xfId="0"/>
    <xf numFmtId="0" fontId="5" fillId="0" borderId="0" xfId="0" applyFont="1"/>
    <xf numFmtId="0" fontId="2" fillId="0" borderId="0" xfId="0" applyFont="1"/>
    <xf numFmtId="0" fontId="3" fillId="0" borderId="0" xfId="0" applyFont="1"/>
    <xf numFmtId="2" fontId="2" fillId="0" borderId="0" xfId="1" applyNumberFormat="1" applyFont="1" applyAlignment="1">
      <alignment horizontal="center" vertical="center"/>
    </xf>
    <xf numFmtId="0" fontId="7" fillId="0" borderId="0" xfId="0" applyFont="1"/>
    <xf numFmtId="0" fontId="4" fillId="2" borderId="4" xfId="1" applyFont="1" applyFill="1" applyBorder="1" applyAlignment="1">
      <alignment horizontal="center" vertical="center" wrapText="1"/>
    </xf>
    <xf numFmtId="0" fontId="4" fillId="2" borderId="1" xfId="1" applyFont="1" applyFill="1" applyBorder="1" applyAlignment="1">
      <alignment horizontal="center" vertical="top" wrapText="1"/>
    </xf>
    <xf numFmtId="0" fontId="6" fillId="0" borderId="0" xfId="0" applyFont="1" applyAlignment="1">
      <alignment horizontal="center"/>
    </xf>
    <xf numFmtId="0" fontId="4" fillId="0" borderId="0" xfId="1" applyFont="1" applyAlignment="1">
      <alignment wrapText="1"/>
    </xf>
    <xf numFmtId="0" fontId="11" fillId="0" borderId="9" xfId="1" applyFont="1" applyBorder="1" applyAlignment="1">
      <alignment horizontal="center" wrapText="1"/>
    </xf>
    <xf numFmtId="14" fontId="2" fillId="3" borderId="1" xfId="1" applyNumberFormat="1" applyFont="1" applyFill="1" applyBorder="1" applyAlignment="1">
      <alignment horizontal="center" vertical="center"/>
    </xf>
    <xf numFmtId="0" fontId="2" fillId="3" borderId="1" xfId="1" applyFont="1" applyFill="1" applyBorder="1" applyAlignment="1">
      <alignment horizontal="center" vertical="center"/>
    </xf>
    <xf numFmtId="0" fontId="8" fillId="0" borderId="9" xfId="0" applyFont="1" applyBorder="1" applyAlignment="1">
      <alignment horizontal="center"/>
    </xf>
    <xf numFmtId="0" fontId="2" fillId="0" borderId="0" xfId="1" applyFont="1" applyAlignment="1">
      <alignment horizontal="center" wrapText="1"/>
    </xf>
    <xf numFmtId="0" fontId="13" fillId="0" borderId="0" xfId="1" applyFont="1" applyAlignment="1">
      <alignment horizontal="center" wrapText="1"/>
    </xf>
    <xf numFmtId="0" fontId="3" fillId="0" borderId="8" xfId="1" applyFont="1" applyBorder="1" applyAlignment="1">
      <alignment horizontal="center" wrapText="1"/>
    </xf>
    <xf numFmtId="0" fontId="15" fillId="0" borderId="6" xfId="1" applyFont="1" applyBorder="1" applyAlignment="1">
      <alignment horizontal="center" vertical="top" wrapText="1"/>
    </xf>
    <xf numFmtId="0" fontId="15" fillId="0" borderId="6" xfId="1" applyFont="1" applyBorder="1" applyAlignment="1">
      <alignment horizontal="left" vertical="top" wrapText="1"/>
    </xf>
    <xf numFmtId="4" fontId="15" fillId="0" borderId="6" xfId="1" applyNumberFormat="1" applyFont="1" applyBorder="1" applyAlignment="1">
      <alignment horizontal="center" vertical="top" wrapText="1"/>
    </xf>
    <xf numFmtId="0" fontId="15" fillId="0" borderId="1" xfId="0" applyFont="1" applyBorder="1" applyAlignment="1">
      <alignment horizontal="center" vertical="top" wrapText="1"/>
    </xf>
    <xf numFmtId="4" fontId="9" fillId="3" borderId="1" xfId="0" applyNumberFormat="1" applyFont="1" applyFill="1" applyBorder="1" applyAlignment="1">
      <alignment horizontal="center" vertical="center" wrapText="1"/>
    </xf>
    <xf numFmtId="4" fontId="9" fillId="3" borderId="1" xfId="0" applyNumberFormat="1" applyFont="1" applyFill="1" applyBorder="1" applyAlignment="1">
      <alignment horizontal="center" vertical="center"/>
    </xf>
    <xf numFmtId="4" fontId="11" fillId="3" borderId="1" xfId="1" applyNumberFormat="1" applyFont="1" applyFill="1" applyBorder="1" applyAlignment="1">
      <alignment horizontal="center" vertical="top" wrapText="1"/>
    </xf>
    <xf numFmtId="4" fontId="11" fillId="3" borderId="1" xfId="1" applyNumberFormat="1" applyFont="1" applyFill="1" applyBorder="1" applyAlignment="1">
      <alignment horizontal="center" vertical="center"/>
    </xf>
    <xf numFmtId="0" fontId="4" fillId="2" borderId="3" xfId="1" applyFont="1" applyFill="1" applyBorder="1" applyAlignment="1">
      <alignment horizontal="right" vertical="center"/>
    </xf>
    <xf numFmtId="0" fontId="4" fillId="2" borderId="2" xfId="1" applyFont="1" applyFill="1" applyBorder="1" applyAlignment="1">
      <alignment horizontal="right" vertical="center"/>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1" xfId="1" applyFont="1" applyFill="1" applyBorder="1" applyAlignment="1">
      <alignment horizontal="center" vertical="center" wrapText="1"/>
    </xf>
    <xf numFmtId="0" fontId="4" fillId="2" borderId="4" xfId="1" applyFont="1" applyFill="1" applyBorder="1" applyAlignment="1">
      <alignment horizontal="center" vertical="center" wrapText="1"/>
    </xf>
    <xf numFmtId="0" fontId="4" fillId="2" borderId="6" xfId="1" applyFont="1" applyFill="1" applyBorder="1" applyAlignment="1">
      <alignment horizontal="center" vertical="center" wrapText="1"/>
    </xf>
    <xf numFmtId="0" fontId="4" fillId="2" borderId="5" xfId="1" applyFont="1" applyFill="1" applyBorder="1" applyAlignment="1">
      <alignment horizontal="center" vertical="center" wrapText="1"/>
    </xf>
    <xf numFmtId="4" fontId="15" fillId="0" borderId="4" xfId="1" applyNumberFormat="1" applyFont="1" applyBorder="1" applyAlignment="1">
      <alignment horizontal="left" vertical="top" wrapText="1"/>
    </xf>
    <xf numFmtId="0" fontId="0" fillId="0" borderId="6" xfId="0" applyBorder="1" applyAlignment="1">
      <alignment vertical="top" wrapText="1"/>
    </xf>
    <xf numFmtId="4" fontId="2" fillId="0" borderId="4" xfId="1" applyNumberFormat="1" applyFont="1" applyBorder="1" applyAlignment="1">
      <alignment horizontal="center" vertical="top" wrapText="1"/>
    </xf>
    <xf numFmtId="0" fontId="0" fillId="0" borderId="6" xfId="0" applyBorder="1" applyAlignment="1">
      <alignment horizontal="center" wrapText="1"/>
    </xf>
    <xf numFmtId="4" fontId="5" fillId="0" borderId="4" xfId="0" applyNumberFormat="1" applyFont="1" applyBorder="1" applyAlignment="1">
      <alignment horizontal="left" vertical="top" wrapText="1"/>
    </xf>
    <xf numFmtId="0" fontId="0" fillId="0" borderId="6" xfId="0" applyBorder="1" applyAlignment="1">
      <alignment wrapText="1"/>
    </xf>
    <xf numFmtId="4" fontId="16" fillId="0" borderId="4" xfId="0" applyNumberFormat="1" applyFont="1" applyBorder="1" applyAlignment="1">
      <alignment horizontal="left" vertical="top" wrapText="1"/>
    </xf>
    <xf numFmtId="0" fontId="0" fillId="0" borderId="6" xfId="0" applyBorder="1" applyAlignment="1">
      <alignment horizontal="left"/>
    </xf>
    <xf numFmtId="0" fontId="2" fillId="0" borderId="0" xfId="1" applyFont="1" applyAlignment="1">
      <alignment horizontal="left" vertical="top" wrapText="1"/>
    </xf>
    <xf numFmtId="0" fontId="9" fillId="0" borderId="0" xfId="0" applyFont="1" applyAlignment="1">
      <alignment horizontal="center" wrapText="1"/>
    </xf>
    <xf numFmtId="0" fontId="9" fillId="0" borderId="0" xfId="0" applyFont="1" applyAlignment="1">
      <alignment horizontal="left"/>
    </xf>
    <xf numFmtId="0" fontId="14" fillId="0" borderId="9" xfId="0" applyFont="1" applyBorder="1" applyAlignment="1">
      <alignment horizontal="center"/>
    </xf>
    <xf numFmtId="0" fontId="10" fillId="0" borderId="8" xfId="0" applyFont="1" applyBorder="1" applyAlignment="1">
      <alignment horizontal="center" vertical="top"/>
    </xf>
    <xf numFmtId="4" fontId="16" fillId="0" borderId="4" xfId="0" applyNumberFormat="1" applyFont="1" applyBorder="1" applyAlignment="1">
      <alignment horizontal="center" vertical="top" wrapText="1"/>
    </xf>
    <xf numFmtId="0" fontId="0" fillId="0" borderId="6" xfId="0" applyBorder="1" applyAlignment="1">
      <alignment horizontal="center" vertical="top" wrapText="1"/>
    </xf>
    <xf numFmtId="14" fontId="15" fillId="0" borderId="4" xfId="1" applyNumberFormat="1" applyFont="1" applyBorder="1" applyAlignment="1">
      <alignment horizontal="center" vertical="top"/>
    </xf>
    <xf numFmtId="0" fontId="17" fillId="0" borderId="6" xfId="0" applyFont="1" applyBorder="1" applyAlignment="1">
      <alignment horizontal="center" vertical="top"/>
    </xf>
    <xf numFmtId="1" fontId="15" fillId="0" borderId="4" xfId="1" applyNumberFormat="1" applyFont="1" applyBorder="1" applyAlignment="1">
      <alignment horizontal="center" vertical="top"/>
    </xf>
    <xf numFmtId="1" fontId="17" fillId="0" borderId="6" xfId="0" applyNumberFormat="1" applyFont="1" applyBorder="1" applyAlignment="1">
      <alignment horizontal="center" vertical="top"/>
    </xf>
    <xf numFmtId="4" fontId="16" fillId="0" borderId="4" xfId="0" applyNumberFormat="1" applyFont="1" applyBorder="1" applyAlignment="1">
      <alignment horizontal="center" vertical="top"/>
    </xf>
    <xf numFmtId="0" fontId="0" fillId="0" borderId="6" xfId="0" applyBorder="1" applyAlignment="1">
      <alignment horizontal="center"/>
    </xf>
    <xf numFmtId="0" fontId="15" fillId="0" borderId="4" xfId="1" applyFont="1" applyBorder="1" applyAlignment="1">
      <alignment horizontal="left" vertical="top" wrapText="1"/>
    </xf>
  </cellXfs>
  <cellStyles count="2">
    <cellStyle name="Įprastas 2" xfId="1" xr:uid="{00000000-0005-0000-0000-000001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0"/>
  <sheetViews>
    <sheetView tabSelected="1" topLeftCell="A13" zoomScale="80" zoomScaleNormal="80" zoomScaleSheetLayoutView="80" zoomScalePageLayoutView="30" workbookViewId="0">
      <selection activeCell="G13" sqref="G13"/>
    </sheetView>
  </sheetViews>
  <sheetFormatPr defaultColWidth="9.08984375" defaultRowHeight="13" x14ac:dyDescent="0.3"/>
  <cols>
    <col min="1" max="1" width="8.6328125" style="1" customWidth="1"/>
    <col min="2" max="2" width="12.08984375" style="1" customWidth="1"/>
    <col min="3" max="3" width="22.54296875" style="1" customWidth="1"/>
    <col min="4" max="4" width="29.6328125" style="1" customWidth="1"/>
    <col min="5" max="5" width="37.36328125" style="1" customWidth="1"/>
    <col min="6" max="6" width="26.453125" style="1" customWidth="1"/>
    <col min="7" max="7" width="20.81640625" style="1" customWidth="1"/>
    <col min="8" max="8" width="111.1796875" style="1" customWidth="1"/>
    <col min="9" max="9" width="43.81640625" style="1" customWidth="1"/>
    <col min="10" max="10" width="21.26953125" style="1" customWidth="1"/>
    <col min="11" max="11" width="39.26953125" style="1" customWidth="1"/>
    <col min="12" max="12" width="19.90625" style="1" customWidth="1"/>
    <col min="13" max="13" width="17.81640625" style="1" customWidth="1"/>
    <col min="14" max="14" width="13.453125" style="1" customWidth="1"/>
    <col min="15" max="16384" width="9.08984375" style="1"/>
  </cols>
  <sheetData>
    <row r="1" spans="1:14" ht="42.65" customHeight="1" x14ac:dyDescent="0.3">
      <c r="K1" s="41" t="s">
        <v>21</v>
      </c>
      <c r="L1" s="41"/>
      <c r="M1" s="41"/>
    </row>
    <row r="2" spans="1:14" ht="20.25" customHeight="1" x14ac:dyDescent="0.3">
      <c r="A2" s="43"/>
      <c r="B2" s="43"/>
      <c r="C2" s="43"/>
      <c r="D2" s="43"/>
      <c r="E2" s="43"/>
      <c r="F2" s="43"/>
      <c r="G2" s="43"/>
      <c r="H2" s="43"/>
      <c r="I2" s="43"/>
      <c r="J2" s="43"/>
      <c r="K2" s="43"/>
      <c r="L2" s="43"/>
      <c r="M2" s="43"/>
    </row>
    <row r="3" spans="1:14" ht="17.25" customHeight="1" x14ac:dyDescent="0.35">
      <c r="A3" s="8"/>
      <c r="B3" s="8"/>
      <c r="C3" s="44" t="s">
        <v>23</v>
      </c>
      <c r="D3" s="44"/>
      <c r="E3" s="44"/>
      <c r="F3" s="44"/>
      <c r="G3" s="44"/>
      <c r="H3" s="44"/>
      <c r="I3" s="44"/>
      <c r="J3" s="44"/>
    </row>
    <row r="4" spans="1:14" ht="23.25" customHeight="1" x14ac:dyDescent="0.3">
      <c r="A4" s="8"/>
      <c r="B4" s="8"/>
      <c r="C4" s="45" t="s">
        <v>19</v>
      </c>
      <c r="D4" s="45"/>
      <c r="E4" s="45"/>
      <c r="F4" s="45"/>
      <c r="G4" s="45"/>
      <c r="H4" s="45"/>
      <c r="I4" s="45"/>
      <c r="J4" s="45"/>
    </row>
    <row r="5" spans="1:14" ht="61.75" customHeight="1" x14ac:dyDescent="0.3">
      <c r="K5" s="15" t="s">
        <v>22</v>
      </c>
      <c r="L5" s="14"/>
      <c r="M5" s="14"/>
    </row>
    <row r="6" spans="1:14" s="2" customFormat="1" ht="25.5" customHeight="1" x14ac:dyDescent="0.3">
      <c r="A6" s="42" t="s">
        <v>17</v>
      </c>
      <c r="B6" s="42"/>
      <c r="C6" s="42"/>
      <c r="D6" s="42"/>
      <c r="E6" s="42"/>
      <c r="F6" s="42"/>
      <c r="G6" s="42"/>
      <c r="H6" s="42"/>
      <c r="I6" s="42"/>
      <c r="J6" s="42"/>
      <c r="K6" s="42"/>
      <c r="L6" s="42"/>
      <c r="M6" s="42"/>
    </row>
    <row r="7" spans="1:14" s="3" customFormat="1" ht="27" customHeight="1" x14ac:dyDescent="0.3">
      <c r="A7" s="9"/>
      <c r="B7" s="9"/>
      <c r="C7" s="9"/>
      <c r="D7" s="9"/>
      <c r="E7" s="9"/>
      <c r="F7" s="9"/>
      <c r="G7" s="10" t="s">
        <v>24</v>
      </c>
      <c r="H7" s="9"/>
      <c r="J7" s="9"/>
      <c r="K7" s="9"/>
      <c r="L7" s="9"/>
      <c r="M7" s="9"/>
    </row>
    <row r="8" spans="1:14" s="3" customFormat="1" ht="27" customHeight="1" x14ac:dyDescent="0.3">
      <c r="A8" s="9"/>
      <c r="B8" s="9"/>
      <c r="C8" s="9"/>
      <c r="D8" s="9"/>
      <c r="E8" s="9"/>
      <c r="F8" s="9"/>
      <c r="G8" s="16" t="s">
        <v>6</v>
      </c>
      <c r="H8" s="9"/>
      <c r="J8" s="9"/>
      <c r="K8" s="9"/>
      <c r="L8" s="9"/>
      <c r="M8" s="9"/>
    </row>
    <row r="9" spans="1:14" s="2" customFormat="1" ht="14.25" customHeight="1" x14ac:dyDescent="0.3">
      <c r="A9" s="9"/>
      <c r="B9" s="9"/>
      <c r="C9" s="9"/>
      <c r="D9" s="9"/>
      <c r="E9" s="9"/>
      <c r="F9" s="9"/>
      <c r="H9" s="9"/>
      <c r="J9" s="9"/>
      <c r="K9" s="9"/>
      <c r="L9" s="9"/>
      <c r="M9" s="9"/>
    </row>
    <row r="10" spans="1:14" s="2" customFormat="1" ht="27" customHeight="1" x14ac:dyDescent="0.3">
      <c r="A10" s="29" t="s">
        <v>0</v>
      </c>
      <c r="B10" s="30" t="s">
        <v>8</v>
      </c>
      <c r="C10" s="30" t="s">
        <v>10</v>
      </c>
      <c r="D10" s="30" t="s">
        <v>20</v>
      </c>
      <c r="E10" s="29" t="s">
        <v>4</v>
      </c>
      <c r="F10" s="30" t="s">
        <v>16</v>
      </c>
      <c r="G10" s="29" t="s">
        <v>7</v>
      </c>
      <c r="H10" s="30" t="s">
        <v>15</v>
      </c>
      <c r="I10" s="30" t="s">
        <v>3</v>
      </c>
      <c r="J10" s="27" t="s">
        <v>13</v>
      </c>
      <c r="K10" s="28"/>
      <c r="L10" s="28"/>
      <c r="M10" s="30" t="s">
        <v>9</v>
      </c>
      <c r="N10" s="30" t="s">
        <v>14</v>
      </c>
    </row>
    <row r="11" spans="1:14" s="2" customFormat="1" ht="119.25" customHeight="1" x14ac:dyDescent="0.3">
      <c r="A11" s="30"/>
      <c r="B11" s="31"/>
      <c r="C11" s="31"/>
      <c r="D11" s="32"/>
      <c r="E11" s="30"/>
      <c r="F11" s="31"/>
      <c r="G11" s="30"/>
      <c r="H11" s="32"/>
      <c r="I11" s="32"/>
      <c r="J11" s="6" t="s">
        <v>2</v>
      </c>
      <c r="K11" s="6" t="s">
        <v>18</v>
      </c>
      <c r="L11" s="6" t="s">
        <v>5</v>
      </c>
      <c r="M11" s="32"/>
      <c r="N11" s="32"/>
    </row>
    <row r="12" spans="1:14" s="2" customFormat="1" ht="16.5" customHeight="1" x14ac:dyDescent="0.3">
      <c r="A12" s="7">
        <v>1</v>
      </c>
      <c r="B12" s="7">
        <v>2</v>
      </c>
      <c r="C12" s="7">
        <v>3</v>
      </c>
      <c r="D12" s="7">
        <v>4</v>
      </c>
      <c r="E12" s="7">
        <v>5</v>
      </c>
      <c r="F12" s="6">
        <v>6</v>
      </c>
      <c r="G12" s="7">
        <v>7</v>
      </c>
      <c r="H12" s="7">
        <v>8</v>
      </c>
      <c r="I12" s="7">
        <v>9</v>
      </c>
      <c r="J12" s="7">
        <v>10</v>
      </c>
      <c r="K12" s="7">
        <v>11</v>
      </c>
      <c r="L12" s="7">
        <v>12</v>
      </c>
      <c r="M12" s="7">
        <v>13</v>
      </c>
      <c r="N12" s="7">
        <v>14</v>
      </c>
    </row>
    <row r="13" spans="1:14" s="5" customFormat="1" ht="409.5" customHeight="1" x14ac:dyDescent="0.3">
      <c r="A13" s="17" t="s">
        <v>25</v>
      </c>
      <c r="B13" s="17" t="s">
        <v>26</v>
      </c>
      <c r="C13" s="17" t="s">
        <v>27</v>
      </c>
      <c r="D13" s="17" t="s">
        <v>28</v>
      </c>
      <c r="E13" s="20" t="s">
        <v>29</v>
      </c>
      <c r="F13" s="20" t="s">
        <v>30</v>
      </c>
      <c r="G13" s="20" t="s">
        <v>31</v>
      </c>
      <c r="H13" s="18" t="s">
        <v>32</v>
      </c>
      <c r="I13" s="18" t="s">
        <v>33</v>
      </c>
      <c r="J13" s="19">
        <f>+K13+L13</f>
        <v>89354.27</v>
      </c>
      <c r="K13" s="19">
        <v>75970</v>
      </c>
      <c r="L13" s="19">
        <v>13384.27</v>
      </c>
      <c r="M13" s="17" t="s">
        <v>34</v>
      </c>
      <c r="N13" s="17">
        <v>95</v>
      </c>
    </row>
    <row r="14" spans="1:14" ht="51.5" customHeight="1" x14ac:dyDescent="0.3">
      <c r="A14" s="52"/>
      <c r="B14" s="52"/>
      <c r="C14" s="39"/>
      <c r="D14" s="39"/>
      <c r="E14" s="39"/>
      <c r="F14" s="37"/>
      <c r="G14" s="35"/>
      <c r="H14" s="33"/>
      <c r="I14" s="54"/>
      <c r="J14" s="46"/>
      <c r="K14" s="46"/>
      <c r="L14" s="46"/>
      <c r="M14" s="48"/>
      <c r="N14" s="50"/>
    </row>
    <row r="15" spans="1:14" ht="79" hidden="1" customHeight="1" x14ac:dyDescent="0.3">
      <c r="A15" s="53"/>
      <c r="B15" s="53"/>
      <c r="C15" s="40"/>
      <c r="D15" s="40"/>
      <c r="E15" s="38"/>
      <c r="F15" s="38"/>
      <c r="G15" s="36"/>
      <c r="H15" s="34"/>
      <c r="I15" s="38"/>
      <c r="J15" s="47"/>
      <c r="K15" s="47"/>
      <c r="L15" s="47"/>
      <c r="M15" s="49"/>
      <c r="N15" s="51"/>
    </row>
    <row r="16" spans="1:14" ht="30.75" customHeight="1" x14ac:dyDescent="0.3">
      <c r="A16" s="25" t="s">
        <v>1</v>
      </c>
      <c r="B16" s="26"/>
      <c r="C16" s="26"/>
      <c r="D16" s="26"/>
      <c r="E16" s="26"/>
      <c r="F16" s="26"/>
      <c r="G16" s="26"/>
      <c r="H16" s="26"/>
      <c r="I16" s="26"/>
      <c r="J16" s="21">
        <f>+J14+J13</f>
        <v>89354.27</v>
      </c>
      <c r="K16" s="21">
        <f>+K13</f>
        <v>75970</v>
      </c>
      <c r="L16" s="21">
        <f>+L13</f>
        <v>13384.27</v>
      </c>
      <c r="M16" s="11"/>
      <c r="N16" s="11"/>
    </row>
    <row r="17" spans="1:14" ht="30.75" customHeight="1" x14ac:dyDescent="0.3">
      <c r="A17" s="25" t="s">
        <v>11</v>
      </c>
      <c r="B17" s="26"/>
      <c r="C17" s="26"/>
      <c r="D17" s="26"/>
      <c r="E17" s="26"/>
      <c r="F17" s="26"/>
      <c r="G17" s="26"/>
      <c r="H17" s="26"/>
      <c r="I17" s="26"/>
      <c r="J17" s="21">
        <f>+K16</f>
        <v>75970</v>
      </c>
      <c r="K17" s="21"/>
      <c r="L17" s="21"/>
      <c r="M17" s="11"/>
      <c r="N17" s="11"/>
    </row>
    <row r="18" spans="1:14" ht="27" customHeight="1" x14ac:dyDescent="0.3">
      <c r="A18" s="25" t="s">
        <v>12</v>
      </c>
      <c r="B18" s="26"/>
      <c r="C18" s="26"/>
      <c r="D18" s="26"/>
      <c r="E18" s="26"/>
      <c r="F18" s="26"/>
      <c r="G18" s="26"/>
      <c r="H18" s="26"/>
      <c r="I18" s="26"/>
      <c r="J18" s="22"/>
      <c r="K18" s="23"/>
      <c r="L18" s="24"/>
      <c r="M18" s="12"/>
      <c r="N18" s="12"/>
    </row>
    <row r="20" spans="1:14" x14ac:dyDescent="0.3">
      <c r="G20" s="13"/>
      <c r="H20" s="13"/>
      <c r="K20" s="4"/>
    </row>
  </sheetData>
  <mergeCells count="34">
    <mergeCell ref="L14:L15"/>
    <mergeCell ref="M14:M15"/>
    <mergeCell ref="N14:N15"/>
    <mergeCell ref="B14:B15"/>
    <mergeCell ref="A14:A15"/>
    <mergeCell ref="I14:I15"/>
    <mergeCell ref="J14:J15"/>
    <mergeCell ref="K14:K15"/>
    <mergeCell ref="K1:M1"/>
    <mergeCell ref="A6:M6"/>
    <mergeCell ref="A2:M2"/>
    <mergeCell ref="C3:J3"/>
    <mergeCell ref="C4:J4"/>
    <mergeCell ref="N10:N11"/>
    <mergeCell ref="E10:E11"/>
    <mergeCell ref="H10:H11"/>
    <mergeCell ref="I10:I11"/>
    <mergeCell ref="M10:M11"/>
    <mergeCell ref="A18:I18"/>
    <mergeCell ref="J10:L10"/>
    <mergeCell ref="A10:A11"/>
    <mergeCell ref="G10:G11"/>
    <mergeCell ref="B10:B11"/>
    <mergeCell ref="D10:D11"/>
    <mergeCell ref="A16:I16"/>
    <mergeCell ref="A17:I17"/>
    <mergeCell ref="C10:C11"/>
    <mergeCell ref="F10:F11"/>
    <mergeCell ref="H14:H15"/>
    <mergeCell ref="G14:G15"/>
    <mergeCell ref="F14:F15"/>
    <mergeCell ref="E14:E15"/>
    <mergeCell ref="D14:D15"/>
    <mergeCell ref="C14:C15"/>
  </mergeCells>
  <pageMargins left="0.78740157480314965" right="0.19685039370078741" top="0.78740157480314965" bottom="0.78740157480314965" header="0" footer="0"/>
  <pageSetup paperSize="9" scale="48" fitToWidth="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Lapas1</vt:lpstr>
      <vt:lpstr>Lapas1!Print_Area</vt:lpstr>
    </vt:vector>
  </TitlesOfParts>
  <Company>FM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Agnė Stalerūnaitė</dc:creator>
  <cp:lastModifiedBy>GI</cp:lastModifiedBy>
  <cp:lastPrinted>2023-11-14T10:22:18Z</cp:lastPrinted>
  <dcterms:created xsi:type="dcterms:W3CDTF">2013-02-28T07:13:39Z</dcterms:created>
  <dcterms:modified xsi:type="dcterms:W3CDTF">2026-02-05T10:42:05Z</dcterms:modified>
</cp:coreProperties>
</file>