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32-K/"/>
    </mc:Choice>
  </mc:AlternateContent>
  <xr:revisionPtr revIDLastSave="266" documentId="8_{EFA7AF56-AE18-4BED-A4B1-A2214DDB1BA1}" xr6:coauthVersionLast="47" xr6:coauthVersionMax="47" xr10:uidLastSave="{2C9993D6-59F1-49D8-91B7-357B6C0AEE8C}"/>
  <bookViews>
    <workbookView xWindow="-110" yWindow="-110" windowWidth="19420" windowHeight="10300" xr2:uid="{00000000-000D-0000-FFFF-FFFF00000000}"/>
  </bookViews>
  <sheets>
    <sheet name="Lapas1" sheetId="1" r:id="rId1"/>
  </sheets>
  <definedNames>
    <definedName name="_xlnm.Print_Area" localSheetId="0">Lapas1!$A$1:$O$22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1" l="1"/>
  <c r="J19" i="1" s="1"/>
  <c r="J17" i="1"/>
  <c r="J15" i="1"/>
  <c r="J13" i="1"/>
</calcChain>
</file>

<file path=xl/sharedStrings.xml><?xml version="1.0" encoding="utf-8"?>
<sst xmlns="http://schemas.openxmlformats.org/spreadsheetml/2006/main" count="45" uniqueCount="42">
  <si>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</si>
  <si>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</si>
  <si>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</si>
  <si>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</si>
  <si>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</si>
  <si>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</si>
  <si>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</si>
  <si>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</si>
  <si>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</si>
  <si>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</si>
  <si>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</si>
  <si>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</si>
  <si>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</si>
  <si>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</si>
  <si>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</si>
  <si>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</si>
  <si>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</si>
  <si>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</si>
  <si>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</si>
  <si>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</si>
  <si>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</si>
  <si>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Ukmergės miesto vietos veiklos grupė</t>
  </si>
  <si>
    <t>1.</t>
  </si>
  <si>
    <t xml:space="preserve">                                                                                                                                          SIŪLOMŲ FINANSUOTI VIETOS PLĖTROS PROJEKTŲ ĮGYVENDINIMO PLANŲ SĄRAŠAS</t>
  </si>
  <si>
    <r>
      <t xml:space="preserve">PATVIRTINTA 
</t>
    </r>
    <r>
      <rPr>
        <u/>
        <sz val="10"/>
        <color rgb="FFFF0000"/>
        <rFont val="Times New Roman"/>
        <family val="1"/>
        <charset val="186"/>
      </rPr>
      <t xml:space="preserve">Ukmergės </t>
    </r>
    <r>
      <rPr>
        <sz val="10"/>
        <color rgb="FFFF0000"/>
        <rFont val="Times New Roman"/>
        <family val="1"/>
        <charset val="186"/>
      </rPr>
      <t xml:space="preserve"> vietos veiklos grupės valdybos  susirinkimo
 </t>
    </r>
    <r>
      <rPr>
        <u/>
        <sz val="10"/>
        <color rgb="FFFF0000"/>
        <rFont val="Times New Roman"/>
        <family val="1"/>
        <charset val="186"/>
      </rPr>
      <t xml:space="preserve">         </t>
    </r>
    <r>
      <rPr>
        <sz val="10"/>
        <color rgb="FFFF0000"/>
        <rFont val="Times New Roman"/>
        <family val="1"/>
        <charset val="186"/>
      </rPr>
      <t xml:space="preserve"> m. </t>
    </r>
    <r>
      <rPr>
        <u/>
        <sz val="10"/>
        <color rgb="FFFF0000"/>
        <rFont val="Times New Roman"/>
        <family val="1"/>
        <charset val="186"/>
      </rPr>
      <t xml:space="preserve">              </t>
    </r>
    <r>
      <rPr>
        <sz val="10"/>
        <color rgb="FFFF0000"/>
        <rFont val="Times New Roman"/>
        <family val="1"/>
        <charset val="186"/>
      </rPr>
      <t xml:space="preserve">  d. protokolu Nr. </t>
    </r>
    <r>
      <rPr>
        <u/>
        <sz val="10"/>
        <color rgb="FFFF0000"/>
        <rFont val="Times New Roman"/>
        <family val="1"/>
        <charset val="186"/>
      </rPr>
      <t xml:space="preserve">                    </t>
    </r>
    <r>
      <rPr>
        <sz val="10"/>
        <color rgb="FFFF0000"/>
        <rFont val="Times New Roman"/>
        <family val="1"/>
        <charset val="186"/>
      </rPr>
      <t xml:space="preserve">                                            </t>
    </r>
  </si>
  <si>
    <t>ESF+</t>
  </si>
  <si>
    <t>1.2.4. Veiksmas
"Stiprinti Ukmergės miesto gyventojų ekonominę ir socialinę integraciją remiant veiklų, susijusių su kūrybinėmis industrijomis, amatais, kultūriniais renginiais, aktyvaus laisvalaikio galimybėmis, edukacine ir interaktyvia veikla, gastronomija ir kt. ir (arba) jų pozicionavimu tam tikroms socialinę atskirtį patiriančioms grupėms (PVZ.: mažiau galimybių turintis jaunimas; visuomenė; NVO ir kt.)"</t>
  </si>
  <si>
    <t xml:space="preserve">                                                                                                                                                                                                                      </t>
  </si>
  <si>
    <t>11-532-K</t>
  </si>
  <si>
    <t>11-532-K-0001</t>
  </si>
  <si>
    <t>2.</t>
  </si>
  <si>
    <t>11-532-K-0002</t>
  </si>
  <si>
    <t>FKS Ukmergė akademija
306241712
Dirvonų g. 21, 20175 Ukmergės m., Ukmergės r. sav.
Vadovas, Paulius Baronas
+37064700765
fks.akademija@gmail.com</t>
  </si>
  <si>
    <t>"Judėk, kurk, priklausyk: futbolo, kūrybos ir socialinės integracijos programa vaikams ir jaunimui Ukmergėje"</t>
  </si>
  <si>
    <t>Nėra</t>
  </si>
  <si>
    <r>
      <rPr>
        <b/>
        <sz val="11"/>
        <rFont val="Times New Roman"/>
        <family val="1"/>
        <charset val="186"/>
      </rPr>
      <t>Produkto stebėsenos rodikliai:</t>
    </r>
    <r>
      <rPr>
        <sz val="11"/>
        <rFont val="Times New Roman"/>
        <family val="1"/>
        <charset val="186"/>
      </rPr>
      <t xml:space="preserve">
1. BIVP projektų veiklų dalyviai (įskaitant visas tikslines grupes) - 120 asm.
2. Bendruomenės inicijuotos vietos plėtros projektai, kuriuos įgyvendino nevyriausybinės organizacijos ir (arba) kurie įgyvendinti kartu su partneriu - 1vnt.
</t>
    </r>
  </si>
  <si>
    <r>
      <rPr>
        <b/>
        <sz val="11"/>
        <rFont val="Times New Roman"/>
        <family val="1"/>
        <charset val="186"/>
      </rPr>
      <t xml:space="preserve">Pagrindinis projekto tikslas - </t>
    </r>
    <r>
      <rPr>
        <sz val="11"/>
        <rFont val="Times New Roman"/>
        <family val="1"/>
        <charset val="186"/>
      </rPr>
      <t xml:space="preserve">didinti Ukmergės miesto vaikų ir jaunimo, ypač mažiau galimybių turinčių ir socialinę atskirtį patiriančių asmenų, socialinę integraciją, bendruomeninį įsitraukimą ir prasmingo
laisvalaikio galimybes per futbolo, kūrybines, edukacines ir bendruomenines veiklas.
Projektas sukurs naują, iki šiol sistemiškai neteiktą kompleksinę paslaugą vaikams ir jaunimui, apjungiančią sportą, socialinių ir emocinių įgūdžių ugdymą bei kūrybines veiklas.
Šiuo metu Ukmergėje vyraujančios veiklos dažniausiai yra fragmentiškos ir orientuotos į atskiras sritis (pvz., tik sportą), tuo tarpu projekto metu bus pradėta vykdyti integruota programa, kurioje:
• futbolo veiklos bus naudojamos kaip socialinės integracijos priemonė, o ne tik sportinis užimtumas;
• sistemingai derinamos fizinio aktyvumo, socialinių įgūdžių ir kūrybinės saviraiškos veiklos;
• veiklos pritaikomos mažiau galimybių turintiems vaikams (užtikrinamas prieinamumas, mišrios grupės, individualus motyvavimas)
Projektas skirtas vaikams ir jaunimui, ypač mažiau galimybių turintiems, socialinę atskirtį patiriantiems ar mažiau į aktyvų laisvalaikį įsitraukiantiems dalyviams. Futbolas čia naudojamas ne tik kaip sporto veikla, bet kaip priemonė stiprinti socialinius ryšius, pasitikėjimą savimi, bendradarbiavimą, bendruomeniškumą ir įtraukti jaunimą į kūrybines bei edukacines veiklas. Tokia logika gerai atitinka paties veiksmo kryptį, nes jis orientuotas ne į vieną siaurą sportinę veiklą, o į ekonominės ir socialinės integracijos stiprinimą per aktyvų laisvalaikį, edukaciją, kūrybines veiklas ir jų pritaikymą tikslinėms grupėms.
</t>
    </r>
    <r>
      <rPr>
        <b/>
        <sz val="11"/>
        <rFont val="Times New Roman"/>
        <family val="1"/>
        <charset val="186"/>
      </rPr>
      <t>Projekto naujumas:</t>
    </r>
    <r>
      <rPr>
        <sz val="11"/>
        <rFont val="Times New Roman"/>
        <family val="1"/>
        <charset val="186"/>
      </rPr>
      <t xml:space="preserve">
• pirmą kartą bus įgyvendinama struktūruota jaunųjų savanorių ir lyderių programa, įtraukianti jaunimą į veiklų organizavimą;
• bus organizuojamos tarpmokyklinės varžybos, orientuotos į socialinę integraciją, o ne konkurenciją;
• bus taikomas aktyvus bendruomenės įtraukimo modelis (šeimų renginiai, atviros veiklos mikrorajonuose).
Projektas ne tik pradeda naujas veiklas, bet ir kuria tęstinę paslaugų sistemą, kuri galės būti vystoma ir po projekto pabaigos, taip užtikrinant ilgalaikį poveikį Ukmergės miesto bendruomenei.
</t>
    </r>
    <r>
      <rPr>
        <b/>
        <sz val="11"/>
        <rFont val="Times New Roman"/>
        <family val="1"/>
        <charset val="186"/>
      </rPr>
      <t xml:space="preserve">
Veiklos:</t>
    </r>
    <r>
      <rPr>
        <sz val="11"/>
        <rFont val="Times New Roman"/>
        <family val="1"/>
        <charset val="186"/>
      </rPr>
      <t xml:space="preserve">
</t>
    </r>
    <r>
      <rPr>
        <b/>
        <sz val="11"/>
        <rFont val="Times New Roman"/>
        <family val="1"/>
        <charset val="186"/>
      </rPr>
      <t>1. Įtraukios futbolo ir judesio grupės</t>
    </r>
    <r>
      <rPr>
        <sz val="11"/>
        <rFont val="Times New Roman"/>
        <family val="1"/>
        <charset val="186"/>
      </rPr>
      <t xml:space="preserve"> - 18 treniruočių per savaitę po 1 val., 80 savaičių.
Projekto metu bus organizuojamos reguliarios įtraukios futbolo ir fizinio aktyvumo treniruotės, skirtos 5–12 metų vaikams. Į visas akademijos grupes bus įtraukiami mažiau galimybių turintys vaikai. Viso akademijoje yra 6 gurpės 2021-2019 metų vaikai treniruojasi 2 kartus per savaitę ir 2015-2018 metų vaikai treniruojasi 3 kartus per savaitę.
Viso veikloje dalyvaus apie 30 socialinę atskirtį patiriančių vaikų, integruojant juos į akademijos grupes, kuriems treniruotės bus nemokamos. Ir apie 90 kitų vietos ir akademijos vaikų iš Ukmergės miesto.
</t>
    </r>
    <r>
      <rPr>
        <b/>
        <sz val="11"/>
        <rFont val="Times New Roman"/>
        <family val="1"/>
        <charset val="186"/>
      </rPr>
      <t>2.</t>
    </r>
    <r>
      <rPr>
        <sz val="11"/>
        <rFont val="Times New Roman"/>
        <family val="1"/>
        <charset val="186"/>
      </rPr>
      <t xml:space="preserve"> </t>
    </r>
    <r>
      <rPr>
        <b/>
        <sz val="11"/>
        <rFont val="Times New Roman"/>
        <family val="1"/>
        <charset val="186"/>
      </rPr>
      <t>Įtraukios futbolo ir judesio grupėm bei kitoms veikloms reikalingas smulkus inventorius.</t>
    </r>
    <r>
      <rPr>
        <sz val="11"/>
        <rFont val="Times New Roman"/>
        <family val="1"/>
        <charset val="186"/>
      </rPr>
      <t xml:space="preserve">
</t>
    </r>
    <r>
      <rPr>
        <b/>
        <sz val="11"/>
        <rFont val="Times New Roman"/>
        <family val="1"/>
        <charset val="186"/>
      </rPr>
      <t>3.</t>
    </r>
    <r>
      <rPr>
        <sz val="11"/>
        <rFont val="Times New Roman"/>
        <family val="1"/>
        <charset val="186"/>
      </rPr>
      <t xml:space="preserve"> </t>
    </r>
    <r>
      <rPr>
        <b/>
        <sz val="11"/>
        <rFont val="Times New Roman"/>
        <family val="1"/>
        <charset val="186"/>
      </rPr>
      <t xml:space="preserve">Socialinės ir emocinės įgūdžių dirbtuvės. </t>
    </r>
    <r>
      <rPr>
        <sz val="11"/>
        <rFont val="Times New Roman"/>
        <family val="1"/>
        <charset val="186"/>
      </rPr>
      <t xml:space="preserve">Planuojama suorganziuoti ne mažiau 20 dirbtuvių, kurių metu treneriai organizuos veiklas vaikams.
</t>
    </r>
    <r>
      <rPr>
        <b/>
        <sz val="11"/>
        <rFont val="Times New Roman"/>
        <family val="1"/>
        <charset val="186"/>
      </rPr>
      <t xml:space="preserve">4.Kūrybinės ir interaktyvios medijų dirbtuvės. </t>
    </r>
    <r>
      <rPr>
        <sz val="11"/>
        <rFont val="Times New Roman"/>
        <family val="1"/>
        <charset val="186"/>
      </rPr>
      <t xml:space="preserve">Siekiant skatinti saviraišką ir kūrybiškumą, bus organizuojamos medijų dirbtuvės.Dalyvaus apie 30–40 vaikų.Veiklos apims;video kūrimą apie projekto veiklas;socialinių tinklų turinio kūrimą; Sukurta 10 įvairių kūrybinių medijų.
</t>
    </r>
    <r>
      <rPr>
        <b/>
        <sz val="11"/>
        <rFont val="Times New Roman"/>
        <family val="1"/>
        <charset val="186"/>
      </rPr>
      <t>5.Tarpmokyklinės futbolo varžybos (Ukmergės mokyklų taurė)</t>
    </r>
    <r>
      <rPr>
        <sz val="11"/>
        <rFont val="Times New Roman"/>
        <family val="1"/>
        <charset val="186"/>
      </rPr>
      <t xml:space="preserve">. Suorganizuoti 4 turnyrai.
</t>
    </r>
    <r>
      <rPr>
        <b/>
        <sz val="11"/>
        <rFont val="Times New Roman"/>
        <family val="1"/>
        <charset val="186"/>
      </rPr>
      <t>6. Bendruomeniniai renginiai ir mikrorajonų aktyvinimas.</t>
    </r>
    <r>
      <rPr>
        <sz val="11"/>
        <rFont val="Times New Roman"/>
        <family val="1"/>
        <charset val="186"/>
      </rPr>
      <t xml:space="preserve"> Bus organizuojami atviri renginiai, skirtivisai bendruomenei.Planuo jama ne mažiau kaip 10 renginių per projekto laikotarpį.
</t>
    </r>
  </si>
  <si>
    <r>
      <t>NR. 1</t>
    </r>
    <r>
      <rPr>
        <b/>
        <u/>
        <sz val="11"/>
        <rFont val="Times New Roman"/>
        <family val="1"/>
        <charset val="186"/>
      </rPr>
      <t xml:space="preserve">                                      </t>
    </r>
  </si>
  <si>
    <t>VšĮ "Smarter step"
305482475
Kranto g. 5, 20106 Ukmergės m., Ukmergės r. sav.
Direktorė, Rima Boskeviciene
+37065653117
smartsstep@gmail.com</t>
  </si>
  <si>
    <t>"KARTŲ KODAS: šeimų emocinės gerovės ir įgalinimo programa"</t>
  </si>
  <si>
    <t>Ukmergės technologijų
ir verslo mokykla
+37034053543
ukvm@ukvm.lt
Lietuvos pensininkų
sąjungos "BOČIAI" Ukmergės rajono
bendrija
+37067135291
vaidutesss@gmail.com</t>
  </si>
  <si>
    <r>
      <rPr>
        <b/>
        <sz val="11"/>
        <rFont val="Times New Roman"/>
        <family val="1"/>
        <charset val="186"/>
      </rPr>
      <t xml:space="preserve">Pagrindinis projekto tikslas </t>
    </r>
    <r>
      <rPr>
        <sz val="11"/>
        <rFont val="Times New Roman"/>
        <family val="1"/>
        <charset val="186"/>
      </rPr>
      <t xml:space="preserve">- didinti socialinę atskirtį patiriančių šeimų, auginančių vaikus iki 14 metų, socialinę integraciją, stiprinti tėvų emocinę gerovę ir įgalinti juos aktyviau dalyvauti bendruomenės gyvenime bei darbo rinkoje, taikant kartų bendryste, prevencija, emocinės savireguliacijos stiprinimu ir bendruomeniniu palaikymu grįstą modelį Ukmergės mieste. 
Ukmergės rajono savivaldybėje 2024 m. gyvenamąją vietą buvo deklaravę 36 533 gyventojai, iš jų 21 990 gyvena mieste, todėl šeimų stiprinimo, socialinės integracijos ir prevencinės pagalbos poreikis Ukmergės mieste yra reikšmingas. Projektas sprendžia tarpusavyje susijusių problemų visumą, su kuria susiduria šeimos, auginančios vaikus iki 14 metų, ypač socialinę atskirtį patiriantys tėvai, jaunos mamos, ekonomiškai neaktyvūs ar bedarbiai šeimos nariai.
Šeimoje atsiradus naujagimiui ar auginant mažus vaikus, tėvai dažnai susiduria su emociniu ir fiziniu nuovargiu, nežinomybe, vienišumo jausmu, sumažėjusiu pasitikėjimu savimi, įtampa santykiuose ir silpnesniu ryšiu su bendruomene. Pogimdyviniu laikotarpiu daliai moterų kyla reikšmingų emocinės sveikatos sunkumų: Lietuvos mokslo šaltiniuose pažymima, kad pogimdyvinę depresiją gali patirti apie 1 iš 7 moterų. Tai turi pasekmių ne tik moters savijautai, bet ir ryšiui su vaiku, šeimos mikroklimatui bei gebėjimui aktyviai dalyvauti bendruomenės gyvenime.
</t>
    </r>
    <r>
      <rPr>
        <b/>
        <sz val="11"/>
        <rFont val="Times New Roman"/>
        <family val="1"/>
        <charset val="186"/>
      </rPr>
      <t>Projekto naujumas:</t>
    </r>
    <r>
      <rPr>
        <sz val="11"/>
        <rFont val="Times New Roman"/>
        <family val="1"/>
        <charset val="186"/>
      </rPr>
      <t xml:space="preserve"> Ukmergėje sistemiškai trūksta integruoto modelio, kuris vienoje vietoje apjungtų šeimų emocinės gerovės stiprinimą, mamoms pritaikytas sveikatingumo praktikas, tėvų įgalinimą,
bendruomeninę bendrystę ir senjorų patirties įtraukimą. Todėl projektas siūlo ne pavienes veiklas, o nuoseklų, prevencija, bendruomeniniu palaikymu, emocinės savireguliacijos stiprinimu ir kartų bendryste grįstą modelį, kuris padės šeimoms mažinti socialinę izoliaciją, stiprinti ryšį su vaikais, atkurti pasitikėjimą savimi ir kurti ilgalaikį savitarpio pagalbos tinklą.
</t>
    </r>
    <r>
      <rPr>
        <b/>
        <sz val="11"/>
        <rFont val="Times New Roman"/>
        <family val="1"/>
        <charset val="186"/>
      </rPr>
      <t xml:space="preserve">Projekto veiklos:
1. Emocinės gerovės ir savireguliacijos stiprinimo veiklos šeimoms. 
</t>
    </r>
    <r>
      <rPr>
        <sz val="11"/>
        <rFont val="Times New Roman"/>
        <family val="1"/>
        <charset val="186"/>
      </rPr>
      <t xml:space="preserve">Ši poveiklė yra bazinė viso projekto dalis, nes šeimos, ypač jauni tėvai ir mamos, auginantys mažus vaikus, dažnai susiduria su dideliu emociniu, socialiniu ir psichologiniu krūviu. Veiklos bus vykdomos 1–17 mėn., derinant grupinius modulius ir individualias konsultacijas pagal poreikį. Kiekvienai grupei bus taikomas visas teminių modulių paketas, kad dalyviai nuosekliai pereitų nuo emocijų pažinimo ir streso valdymo prie savivertės, santykių stiprinimo ir elgesio modelių atpažinimo.
2. Sveikatingumo praktikos ir sąmoningo kvėpavimo užsiėmimai. </t>
    </r>
    <r>
      <rPr>
        <b/>
        <sz val="11"/>
        <rFont val="Times New Roman"/>
        <family val="1"/>
        <charset val="186"/>
      </rPr>
      <t xml:space="preserve">
</t>
    </r>
    <r>
      <rPr>
        <sz val="11"/>
        <rFont val="Times New Roman"/>
        <family val="1"/>
        <charset val="186"/>
      </rPr>
      <t>Poveiklės metu bus įgyvendinamas šeimoms, ypač mamoms, pritaikytų sveikatingumo praktikų ir sąmoningo kvėpavimo užsiėmimų ciklas, skirtas fizinei savijautai, kūno funkcionalumui, tonuso atstatymui, laikysenos stiprinimui ir emocinės įtampos mažinimui.</t>
    </r>
    <r>
      <rPr>
        <b/>
        <sz val="11"/>
        <rFont val="Times New Roman"/>
        <family val="1"/>
        <charset val="186"/>
      </rPr>
      <t xml:space="preserve">
3. Tėvų įgalinimo, užimtumo ir karjeros stiprinimo veiklos. 
</t>
    </r>
    <r>
      <rPr>
        <sz val="11"/>
        <rFont val="Times New Roman"/>
        <family val="1"/>
        <charset val="186"/>
      </rPr>
      <t>Veiklos metu bus įgyvendinamas tėvų įgalinimo, savęs pažinimo, užimtumo ir karjeros stiprinimo ciklas, skirtas dalyvių pasitikėjimui savimi, vidiniam aiškumui, motyvacijai ir pasirengimui grįžti į aktyvesnį gyvenimą bei darbo rinką stiprinti.</t>
    </r>
    <r>
      <rPr>
        <b/>
        <sz val="11"/>
        <rFont val="Times New Roman"/>
        <family val="1"/>
        <charset val="186"/>
      </rPr>
      <t xml:space="preserve">
4. Šeimų bendrystės ir kartų apjungimo veiklos. 
</t>
    </r>
    <r>
      <rPr>
        <sz val="11"/>
        <rFont val="Times New Roman"/>
        <family val="1"/>
        <charset val="186"/>
      </rPr>
      <t>Veiklos metu bus įgyvendinamas šeimų bendrystės, kartų dialogo, savitarpio palaikymo ir bendruomeninio ryšio stiprinimo ciklas, skirtas šeimoms, auginančioms vaikus</t>
    </r>
    <r>
      <rPr>
        <b/>
        <sz val="11"/>
        <rFont val="Times New Roman"/>
        <family val="1"/>
        <charset val="186"/>
      </rPr>
      <t xml:space="preserve"> </t>
    </r>
    <r>
      <rPr>
        <sz val="11"/>
        <rFont val="Times New Roman"/>
        <family val="1"/>
        <charset val="186"/>
      </rPr>
      <t>iki 14 metų.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</si>
</sst>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1"/>
      <name val="Times New Roman"/>
      <family val="1"/>
      <charset val="186"/>
    </font>
    <font>
      <sz val="10"/>
      <color rgb="FFFF0000"/>
      <name val="Times New Roman"/>
      <family val="1"/>
      <charset val="186"/>
    </font>
    <font>
      <u/>
      <sz val="10"/>
      <color rgb="FFFF0000"/>
      <name val="Times New Roman"/>
      <family val="1"/>
      <charset val="186"/>
    </font>
    <font>
      <sz val="11"/>
      <color theme="1"/>
      <name val="Times New Roman"/>
      <family val="1"/>
      <charset val="186"/>
    </font>
    <font>
      <b/>
      <sz val="14"/>
      <color theme="1"/>
      <name val="Times New Roman"/>
      <family val="1"/>
      <charset val="186"/>
    </font>
    <font>
      <sz val="11"/>
      <color theme="1"/>
      <name val="Calibri"/>
      <family val="2"/>
      <charset val="186"/>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67">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6" fillId="0" borderId="0" xfId="0" applyFont="1" applyAlignment="1">
      <alignment horizontal="center"/>
    </xf>
    <xf numFmtId="0" fontId="4" fillId="0" borderId="0" xfId="1" applyFont="1" applyAlignment="1">
      <alignment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9" fillId="3" borderId="1" xfId="0" applyNumberFormat="1" applyFont="1" applyFill="1" applyBorder="1" applyAlignment="1">
      <alignment horizontal="center" vertical="center" wrapText="1"/>
    </xf>
    <xf numFmtId="4" fontId="9" fillId="3" borderId="1" xfId="0" applyNumberFormat="1" applyFont="1" applyFill="1" applyBorder="1" applyAlignment="1">
      <alignment horizontal="center" vertical="center"/>
    </xf>
    <xf numFmtId="0" fontId="17" fillId="0" borderId="0" xfId="0" applyFont="1"/>
    <xf numFmtId="0" fontId="14" fillId="0" borderId="4" xfId="1" applyFont="1" applyBorder="1" applyAlignment="1">
      <alignment horizontal="left" vertical="top" wrapText="1"/>
    </xf>
    <xf numFmtId="0" fontId="0" fillId="0" borderId="6" xfId="0" applyBorder="1"/>
    <xf numFmtId="0" fontId="5" fillId="0" borderId="0" xfId="0" applyFont="1" applyAlignment="1">
      <alignment vertical="top"/>
    </xf>
    <xf numFmtId="14" fontId="2" fillId="0" borderId="4" xfId="1" applyNumberFormat="1" applyFont="1" applyBorder="1" applyAlignment="1">
      <alignment horizontal="center" vertical="top"/>
    </xf>
    <xf numFmtId="14" fontId="2" fillId="0" borderId="6" xfId="1" applyNumberFormat="1" applyFont="1" applyBorder="1" applyAlignment="1">
      <alignment horizontal="center" vertical="top"/>
    </xf>
    <xf numFmtId="4" fontId="5" fillId="0" borderId="8" xfId="0" applyNumberFormat="1" applyFont="1" applyBorder="1" applyAlignment="1">
      <alignment horizontal="center" vertical="top" wrapText="1"/>
    </xf>
    <xf numFmtId="4" fontId="5" fillId="0" borderId="9" xfId="0" applyNumberFormat="1" applyFont="1" applyBorder="1" applyAlignment="1">
      <alignment horizontal="center" vertical="top" wrapText="1"/>
    </xf>
    <xf numFmtId="4" fontId="17" fillId="0" borderId="8" xfId="0" applyNumberFormat="1" applyFont="1" applyBorder="1" applyAlignment="1">
      <alignment horizontal="center" vertical="top"/>
    </xf>
    <xf numFmtId="4" fontId="17" fillId="0" borderId="9" xfId="0" applyNumberFormat="1" applyFont="1" applyBorder="1" applyAlignment="1">
      <alignment horizontal="center" vertical="top"/>
    </xf>
    <xf numFmtId="3" fontId="17" fillId="0" borderId="7" xfId="0" applyNumberFormat="1" applyFont="1" applyBorder="1" applyAlignment="1">
      <alignment horizontal="center" vertical="top"/>
    </xf>
    <xf numFmtId="3" fontId="17" fillId="0" borderId="10" xfId="0" applyNumberFormat="1" applyFont="1" applyBorder="1" applyAlignment="1">
      <alignment horizontal="center" vertical="top"/>
    </xf>
    <xf numFmtId="4" fontId="2" fillId="0" borderId="11" xfId="1" applyNumberFormat="1" applyFont="1" applyBorder="1" applyAlignment="1">
      <alignment horizontal="center" vertical="center" wrapText="1"/>
    </xf>
    <xf numFmtId="4" fontId="2" fillId="0" borderId="12" xfId="1" applyNumberFormat="1" applyFont="1" applyBorder="1" applyAlignment="1">
      <alignment horizontal="center" vertical="center" wrapText="1"/>
    </xf>
    <xf numFmtId="4" fontId="14" fillId="0" borderId="8" xfId="1" applyNumberFormat="1" applyFont="1" applyBorder="1" applyAlignment="1">
      <alignment horizontal="left" vertical="top" wrapText="1"/>
    </xf>
    <xf numFmtId="4" fontId="14" fillId="0" borderId="9" xfId="1" applyNumberFormat="1" applyFont="1" applyBorder="1" applyAlignment="1">
      <alignment horizontal="left" vertical="top" wrapText="1"/>
    </xf>
    <xf numFmtId="4" fontId="2" fillId="0" borderId="8" xfId="1" applyNumberFormat="1" applyFont="1" applyBorder="1" applyAlignment="1">
      <alignment horizontal="center" vertical="top" wrapText="1"/>
    </xf>
    <xf numFmtId="4" fontId="2" fillId="0" borderId="9" xfId="1" applyNumberFormat="1" applyFont="1" applyBorder="1" applyAlignment="1">
      <alignment horizontal="center" vertical="top" wrapText="1"/>
    </xf>
    <xf numFmtId="4" fontId="5" fillId="0" borderId="4" xfId="0" applyNumberFormat="1" applyFont="1" applyBorder="1" applyAlignment="1">
      <alignment horizontal="center" vertical="top" wrapText="1"/>
    </xf>
    <xf numFmtId="4" fontId="5" fillId="0" borderId="6" xfId="0" applyNumberFormat="1" applyFont="1" applyBorder="1" applyAlignment="1">
      <alignment horizontal="center" vertical="top" wrapText="1"/>
    </xf>
    <xf numFmtId="0" fontId="4" fillId="2" borderId="3" xfId="1" applyFont="1" applyFill="1" applyBorder="1" applyAlignment="1">
      <alignment horizontal="right" vertical="top"/>
    </xf>
    <xf numFmtId="0" fontId="4" fillId="2" borderId="2" xfId="1" applyFont="1" applyFill="1" applyBorder="1" applyAlignment="1">
      <alignment horizontal="right" vertical="top"/>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14" fillId="0" borderId="4" xfId="1" applyFont="1" applyBorder="1" applyAlignment="1">
      <alignment horizontal="left" vertical="top" wrapText="1"/>
    </xf>
    <xf numFmtId="0" fontId="0" fillId="0" borderId="6" xfId="0" applyBorder="1" applyAlignment="1">
      <alignment wrapText="1"/>
    </xf>
    <xf numFmtId="0" fontId="14" fillId="0" borderId="4" xfId="0" applyFont="1" applyBorder="1" applyAlignment="1">
      <alignment horizontal="center" vertical="top" wrapText="1"/>
    </xf>
    <xf numFmtId="0" fontId="0" fillId="0" borderId="6" xfId="0" applyBorder="1" applyAlignment="1">
      <alignment horizontal="center" wrapText="1"/>
    </xf>
    <xf numFmtId="0" fontId="2" fillId="0" borderId="4" xfId="0" applyFont="1" applyBorder="1" applyAlignment="1">
      <alignment horizontal="center" vertical="top" wrapText="1"/>
    </xf>
    <xf numFmtId="0" fontId="13" fillId="0" borderId="4" xfId="1" applyFont="1" applyBorder="1" applyAlignment="1">
      <alignment horizontal="center" vertical="top" wrapText="1"/>
    </xf>
    <xf numFmtId="0" fontId="19" fillId="0" borderId="6" xfId="0" applyFont="1" applyBorder="1" applyAlignment="1">
      <alignment horizontal="center"/>
    </xf>
    <xf numFmtId="0" fontId="2" fillId="0" borderId="0" xfId="1"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xf>
    <xf numFmtId="0" fontId="15" fillId="0" borderId="0" xfId="1" applyFont="1" applyAlignment="1">
      <alignment horizontal="center" wrapText="1"/>
    </xf>
    <xf numFmtId="0" fontId="18" fillId="0" borderId="9" xfId="0" applyFont="1" applyBorder="1" applyAlignment="1">
      <alignment horizontal="center"/>
    </xf>
    <xf numFmtId="0" fontId="10" fillId="0" borderId="8" xfId="0" applyFont="1" applyBorder="1" applyAlignment="1">
      <alignment horizontal="center" vertical="top"/>
    </xf>
    <xf numFmtId="4" fontId="14" fillId="0" borderId="4" xfId="1" applyNumberFormat="1" applyFont="1" applyBorder="1" applyAlignment="1">
      <alignment horizontal="center" vertical="top" wrapText="1"/>
    </xf>
    <xf numFmtId="0" fontId="14" fillId="0" borderId="4" xfId="1" applyFont="1" applyBorder="1" applyAlignment="1">
      <alignment horizontal="center" vertical="top" wrapText="1"/>
    </xf>
    <xf numFmtId="0" fontId="0" fillId="0" borderId="6" xfId="0" applyBorder="1" applyAlignment="1">
      <alignment horizontal="center"/>
    </xf>
    <xf numFmtId="0" fontId="3" fillId="0" borderId="4" xfId="1" applyFont="1" applyBorder="1" applyAlignment="1">
      <alignment horizontal="center" vertical="top" wrapText="1"/>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tabSelected="1" topLeftCell="D13" zoomScale="80" zoomScaleNormal="80" zoomScaleSheetLayoutView="80" zoomScalePageLayoutView="30" workbookViewId="0">
      <selection activeCell="H13" sqref="H13:H14"/>
    </sheetView>
  </sheetViews>
  <sheetFormatPr defaultColWidth="9.08984375" defaultRowHeight="13" x14ac:dyDescent="0.3"/>
  <cols>
    <col min="1" max="1" width="8.6328125" style="1" customWidth="1"/>
    <col min="2" max="2" width="18.81640625" style="1" customWidth="1"/>
    <col min="3" max="3" width="22.54296875" style="1" customWidth="1"/>
    <col min="4" max="4" width="29.6328125" style="1" customWidth="1"/>
    <col min="5" max="5" width="24.08984375" style="1" customWidth="1"/>
    <col min="6" max="6" width="21" style="1" customWidth="1"/>
    <col min="7" max="7" width="19.36328125" style="1" customWidth="1"/>
    <col min="8" max="8" width="114.1796875" style="1" customWidth="1"/>
    <col min="9" max="9" width="44.7265625" style="1" customWidth="1"/>
    <col min="10" max="10" width="31.81640625" style="1" customWidth="1"/>
    <col min="11" max="11" width="25.7265625" style="1" customWidth="1"/>
    <col min="12" max="12" width="25.81640625" style="1" customWidth="1"/>
    <col min="13" max="13" width="17.81640625" style="1" customWidth="1"/>
    <col min="14" max="14" width="13.453125" style="1" customWidth="1"/>
    <col min="15" max="16384" width="9.08984375" style="1"/>
  </cols>
  <sheetData>
    <row r="1" spans="1:15" ht="42.65" customHeight="1" x14ac:dyDescent="0.3">
      <c r="K1" s="57" t="s">
        <v>20</v>
      </c>
      <c r="L1" s="57"/>
      <c r="M1" s="57"/>
    </row>
    <row r="2" spans="1:15" ht="20.25" customHeight="1" x14ac:dyDescent="0.3">
      <c r="A2" s="59" t="s">
        <v>27</v>
      </c>
      <c r="B2" s="59"/>
      <c r="C2" s="59"/>
      <c r="D2" s="59"/>
      <c r="E2" s="59"/>
      <c r="F2" s="59"/>
      <c r="G2" s="59"/>
      <c r="H2" s="59"/>
      <c r="I2" s="59"/>
      <c r="J2" s="59"/>
      <c r="K2" s="59"/>
      <c r="L2" s="59"/>
      <c r="M2" s="59"/>
    </row>
    <row r="3" spans="1:15" ht="17.25" customHeight="1" x14ac:dyDescent="0.35">
      <c r="A3" s="8"/>
      <c r="B3" s="8"/>
      <c r="C3" s="61" t="s">
        <v>21</v>
      </c>
      <c r="D3" s="61"/>
      <c r="E3" s="61"/>
      <c r="F3" s="61"/>
      <c r="G3" s="61"/>
      <c r="H3" s="61"/>
      <c r="I3" s="61"/>
      <c r="J3" s="61"/>
    </row>
    <row r="4" spans="1:15" ht="23.25" customHeight="1" x14ac:dyDescent="0.3">
      <c r="A4" s="8"/>
      <c r="B4" s="8"/>
      <c r="C4" s="62" t="s">
        <v>18</v>
      </c>
      <c r="D4" s="62"/>
      <c r="E4" s="62"/>
      <c r="F4" s="62"/>
      <c r="G4" s="62"/>
      <c r="H4" s="62"/>
      <c r="I4" s="62"/>
      <c r="J4" s="62"/>
    </row>
    <row r="5" spans="1:15" ht="61.75" customHeight="1" x14ac:dyDescent="0.3">
      <c r="K5" s="60" t="s">
        <v>24</v>
      </c>
      <c r="L5" s="60"/>
      <c r="M5" s="60"/>
    </row>
    <row r="6" spans="1:15" s="2" customFormat="1" ht="25.5" customHeight="1" x14ac:dyDescent="0.3">
      <c r="A6" s="58" t="s">
        <v>23</v>
      </c>
      <c r="B6" s="58"/>
      <c r="C6" s="58"/>
      <c r="D6" s="58"/>
      <c r="E6" s="58"/>
      <c r="F6" s="58"/>
      <c r="G6" s="58"/>
      <c r="H6" s="58"/>
      <c r="I6" s="58"/>
      <c r="J6" s="58"/>
      <c r="K6" s="58"/>
      <c r="L6" s="58"/>
      <c r="M6" s="58"/>
    </row>
    <row r="7" spans="1:15" s="3" customFormat="1" ht="27" customHeight="1" x14ac:dyDescent="0.3">
      <c r="A7" s="9"/>
      <c r="B7" s="9"/>
      <c r="C7" s="9"/>
      <c r="D7" s="9"/>
      <c r="E7" s="9"/>
      <c r="F7" s="9"/>
      <c r="G7" s="11" t="s">
        <v>37</v>
      </c>
      <c r="H7" s="9"/>
      <c r="J7" s="9"/>
      <c r="K7" s="9"/>
      <c r="L7" s="9"/>
      <c r="M7" s="9"/>
    </row>
    <row r="8" spans="1:15" s="3" customFormat="1" ht="27" customHeight="1" x14ac:dyDescent="0.3">
      <c r="A8" s="9"/>
      <c r="B8" s="9"/>
      <c r="C8" s="9"/>
      <c r="D8" s="9"/>
      <c r="E8" s="9"/>
      <c r="F8" s="9"/>
      <c r="G8" s="10" t="s">
        <v>6</v>
      </c>
      <c r="H8" s="9"/>
      <c r="J8" s="9"/>
      <c r="K8" s="9"/>
      <c r="L8" s="9"/>
      <c r="M8" s="9"/>
    </row>
    <row r="9" spans="1:15" s="2" customFormat="1" ht="14.25" customHeight="1" x14ac:dyDescent="0.3">
      <c r="A9" s="9"/>
      <c r="B9" s="9"/>
      <c r="C9" s="9"/>
      <c r="D9" s="9"/>
      <c r="E9" s="9"/>
      <c r="F9" s="9"/>
      <c r="H9" s="9"/>
      <c r="J9" s="9"/>
      <c r="K9" s="9"/>
      <c r="L9" s="9"/>
      <c r="M9" s="9"/>
    </row>
    <row r="10" spans="1:15" s="2" customFormat="1" ht="27" customHeight="1" x14ac:dyDescent="0.3">
      <c r="A10" s="44" t="s">
        <v>0</v>
      </c>
      <c r="B10" s="45" t="s">
        <v>8</v>
      </c>
      <c r="C10" s="45" t="s">
        <v>10</v>
      </c>
      <c r="D10" s="45" t="s">
        <v>19</v>
      </c>
      <c r="E10" s="44" t="s">
        <v>4</v>
      </c>
      <c r="F10" s="45" t="s">
        <v>16</v>
      </c>
      <c r="G10" s="44" t="s">
        <v>7</v>
      </c>
      <c r="H10" s="45" t="s">
        <v>15</v>
      </c>
      <c r="I10" s="45" t="s">
        <v>3</v>
      </c>
      <c r="J10" s="42" t="s">
        <v>13</v>
      </c>
      <c r="K10" s="43"/>
      <c r="L10" s="43"/>
      <c r="M10" s="45" t="s">
        <v>9</v>
      </c>
      <c r="N10" s="45" t="s">
        <v>14</v>
      </c>
    </row>
    <row r="11" spans="1:15" s="2" customFormat="1" ht="119.25" customHeight="1" x14ac:dyDescent="0.3">
      <c r="A11" s="45"/>
      <c r="B11" s="46"/>
      <c r="C11" s="46"/>
      <c r="D11" s="47"/>
      <c r="E11" s="45"/>
      <c r="F11" s="46"/>
      <c r="G11" s="45"/>
      <c r="H11" s="47"/>
      <c r="I11" s="47"/>
      <c r="J11" s="6" t="s">
        <v>2</v>
      </c>
      <c r="K11" s="6" t="s">
        <v>17</v>
      </c>
      <c r="L11" s="6" t="s">
        <v>5</v>
      </c>
      <c r="M11" s="47"/>
      <c r="N11" s="47"/>
    </row>
    <row r="12" spans="1:15"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5" s="5" customFormat="1" ht="409.5" customHeight="1" x14ac:dyDescent="0.3">
      <c r="A13" s="66" t="s">
        <v>22</v>
      </c>
      <c r="B13" s="55" t="s">
        <v>28</v>
      </c>
      <c r="C13" s="55" t="s">
        <v>29</v>
      </c>
      <c r="D13" s="21" t="s">
        <v>26</v>
      </c>
      <c r="E13" s="54" t="s">
        <v>32</v>
      </c>
      <c r="F13" s="54" t="s">
        <v>34</v>
      </c>
      <c r="G13" s="52" t="s">
        <v>33</v>
      </c>
      <c r="H13" s="50" t="s">
        <v>36</v>
      </c>
      <c r="I13" s="50" t="s">
        <v>35</v>
      </c>
      <c r="J13" s="63">
        <f>+K13+L13</f>
        <v>79231.360000000001</v>
      </c>
      <c r="K13" s="63">
        <v>72892.850000000006</v>
      </c>
      <c r="L13" s="63">
        <v>6338.51</v>
      </c>
      <c r="M13" s="64" t="s">
        <v>25</v>
      </c>
      <c r="N13" s="64">
        <v>100</v>
      </c>
    </row>
    <row r="14" spans="1:15" ht="198.5" customHeight="1" x14ac:dyDescent="0.35">
      <c r="A14" s="65"/>
      <c r="B14" s="56"/>
      <c r="C14" s="56"/>
      <c r="D14" s="22"/>
      <c r="E14" s="53"/>
      <c r="F14" s="53"/>
      <c r="G14" s="53"/>
      <c r="H14" s="51"/>
      <c r="I14" s="51"/>
      <c r="J14" s="53"/>
      <c r="K14" s="53"/>
      <c r="L14" s="53"/>
      <c r="M14" s="65"/>
      <c r="N14" s="65"/>
    </row>
    <row r="15" spans="1:15" ht="409.5" customHeight="1" x14ac:dyDescent="0.3">
      <c r="A15" s="30" t="s">
        <v>30</v>
      </c>
      <c r="B15" s="28" t="s">
        <v>28</v>
      </c>
      <c r="C15" s="28" t="s">
        <v>31</v>
      </c>
      <c r="D15" s="26" t="s">
        <v>26</v>
      </c>
      <c r="E15" s="26" t="s">
        <v>38</v>
      </c>
      <c r="F15" s="26" t="s">
        <v>40</v>
      </c>
      <c r="G15" s="36" t="s">
        <v>39</v>
      </c>
      <c r="H15" s="34" t="s">
        <v>41</v>
      </c>
      <c r="I15" s="32"/>
      <c r="J15" s="38">
        <f>+K15+L15</f>
        <v>72546</v>
      </c>
      <c r="K15" s="38">
        <v>66742.320000000007</v>
      </c>
      <c r="L15" s="38">
        <v>5803.68</v>
      </c>
      <c r="M15" s="24" t="s">
        <v>25</v>
      </c>
      <c r="N15" s="24">
        <v>100</v>
      </c>
      <c r="O15" s="23"/>
    </row>
    <row r="16" spans="1:15" ht="94.5" customHeight="1" x14ac:dyDescent="0.3">
      <c r="A16" s="31"/>
      <c r="B16" s="29"/>
      <c r="C16" s="29"/>
      <c r="D16" s="27"/>
      <c r="E16" s="27"/>
      <c r="F16" s="27"/>
      <c r="G16" s="37"/>
      <c r="H16" s="35"/>
      <c r="I16" s="33"/>
      <c r="J16" s="39"/>
      <c r="K16" s="39"/>
      <c r="L16" s="39"/>
      <c r="M16" s="25"/>
      <c r="N16" s="25"/>
      <c r="O16" s="23"/>
    </row>
    <row r="17" spans="1:14" ht="30.75" customHeight="1" x14ac:dyDescent="0.3">
      <c r="A17" s="48" t="s">
        <v>1</v>
      </c>
      <c r="B17" s="49"/>
      <c r="C17" s="49"/>
      <c r="D17" s="49"/>
      <c r="E17" s="49"/>
      <c r="F17" s="49"/>
      <c r="G17" s="49"/>
      <c r="H17" s="49"/>
      <c r="I17" s="49"/>
      <c r="J17" s="18">
        <f>+J15+J13</f>
        <v>151777.35999999999</v>
      </c>
      <c r="K17" s="12"/>
      <c r="L17" s="12"/>
      <c r="M17" s="13"/>
      <c r="N17" s="13"/>
    </row>
    <row r="18" spans="1:14" ht="30.75" customHeight="1" x14ac:dyDescent="0.3">
      <c r="A18" s="40" t="s">
        <v>11</v>
      </c>
      <c r="B18" s="41"/>
      <c r="C18" s="41"/>
      <c r="D18" s="41"/>
      <c r="E18" s="41"/>
      <c r="F18" s="41"/>
      <c r="G18" s="41"/>
      <c r="H18" s="41"/>
      <c r="I18" s="41"/>
      <c r="J18" s="18">
        <f>+K15+K13</f>
        <v>139635.17000000001</v>
      </c>
      <c r="K18" s="12"/>
      <c r="L18" s="12"/>
      <c r="M18" s="13"/>
      <c r="N18" s="13"/>
    </row>
    <row r="19" spans="1:14" ht="14" x14ac:dyDescent="0.3">
      <c r="A19" s="40" t="s">
        <v>12</v>
      </c>
      <c r="B19" s="41"/>
      <c r="C19" s="41"/>
      <c r="D19" s="41"/>
      <c r="E19" s="41"/>
      <c r="F19" s="41"/>
      <c r="G19" s="41"/>
      <c r="H19" s="41"/>
      <c r="I19" s="41"/>
      <c r="J19" s="19">
        <f>+J18</f>
        <v>139635.17000000001</v>
      </c>
      <c r="K19" s="14"/>
      <c r="L19" s="15"/>
      <c r="M19" s="16"/>
      <c r="N19" s="16"/>
    </row>
    <row r="20" spans="1:14" ht="14" x14ac:dyDescent="0.3">
      <c r="J20" s="20"/>
    </row>
    <row r="21" spans="1:14" x14ac:dyDescent="0.3">
      <c r="G21" s="17"/>
      <c r="H21" s="17"/>
      <c r="K21" s="4"/>
    </row>
  </sheetData>
  <mergeCells count="48">
    <mergeCell ref="M13:M14"/>
    <mergeCell ref="N13:N14"/>
    <mergeCell ref="B13:B14"/>
    <mergeCell ref="A13:A14"/>
    <mergeCell ref="I13:I14"/>
    <mergeCell ref="J13:J14"/>
    <mergeCell ref="K13:K14"/>
    <mergeCell ref="K1:M1"/>
    <mergeCell ref="A6:M6"/>
    <mergeCell ref="A2:M2"/>
    <mergeCell ref="K5:M5"/>
    <mergeCell ref="C3:J3"/>
    <mergeCell ref="C4:J4"/>
    <mergeCell ref="N10:N11"/>
    <mergeCell ref="E10:E11"/>
    <mergeCell ref="H10:H11"/>
    <mergeCell ref="I10:I11"/>
    <mergeCell ref="M10:M11"/>
    <mergeCell ref="A19:I19"/>
    <mergeCell ref="J10:L10"/>
    <mergeCell ref="A10:A11"/>
    <mergeCell ref="G10:G11"/>
    <mergeCell ref="B10:B11"/>
    <mergeCell ref="D10:D11"/>
    <mergeCell ref="A17:I17"/>
    <mergeCell ref="A18:I18"/>
    <mergeCell ref="C10:C11"/>
    <mergeCell ref="F10:F11"/>
    <mergeCell ref="H13:H14"/>
    <mergeCell ref="G13:G14"/>
    <mergeCell ref="F13:F14"/>
    <mergeCell ref="E13:E14"/>
    <mergeCell ref="C13:C14"/>
    <mergeCell ref="L13:L14"/>
    <mergeCell ref="N15:N16"/>
    <mergeCell ref="D15:D16"/>
    <mergeCell ref="C15:C16"/>
    <mergeCell ref="B15:B16"/>
    <mergeCell ref="A15:A16"/>
    <mergeCell ref="I15:I16"/>
    <mergeCell ref="M15:M16"/>
    <mergeCell ref="H15:H16"/>
    <mergeCell ref="G15:G16"/>
    <mergeCell ref="F15:F16"/>
    <mergeCell ref="E15:E16"/>
    <mergeCell ref="J15:J16"/>
    <mergeCell ref="K15:K16"/>
    <mergeCell ref="L15:L16"/>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2026-06-02T12:23:21Z</dcterms:modified>
</cp:coreProperties>
</file>