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ttps://eip365-my.sharepoint.com/personal/a_kanapeckaite_eip_lt/Documents/Desktop/VVG STRATEGIJOS2021_2027/MIESTU/Ukmergės MIESTO VVG/VERTINIMAS/11-533-K/"/>
    </mc:Choice>
  </mc:AlternateContent>
  <xr:revisionPtr revIDLastSave="234" documentId="8_{EFA7AF56-AE18-4BED-A4B1-A2214DDB1BA1}" xr6:coauthVersionLast="47" xr6:coauthVersionMax="47" xr10:uidLastSave="{E0591D04-51DF-4424-A21B-63DF94EE85D3}"/>
  <bookViews>
    <workbookView xWindow="-110" yWindow="-110" windowWidth="19420" windowHeight="10300"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8" i="1" l="1"/>
  <c r="J16" i="1"/>
  <c r="J15" i="1"/>
  <c r="J14" i="1"/>
  <c r="J13" i="1"/>
</calcChain>
</file>

<file path=xl/sharedStrings.xml><?xml version="1.0" encoding="utf-8"?>
<sst xmlns="http://schemas.openxmlformats.org/spreadsheetml/2006/main" count="52" uniqueCount="45">
  <si>
    <t>Eil. Nr.</t>
  </si>
  <si>
    <t>IŠ VISO:</t>
  </si>
  <si>
    <t>Iš viso</t>
  </si>
  <si>
    <t>Projekto stebėsenos rodikliai ir jų reikšmės</t>
  </si>
  <si>
    <t>Pareiškėjo pavadinimas ir kontaktiniai duomenys</t>
  </si>
  <si>
    <t xml:space="preserve">Kiti projekto finansavimo šaltiniai </t>
  </si>
  <si>
    <t>(nurodomas sąrašo numeris)</t>
  </si>
  <si>
    <t xml:space="preserve"> Vietos plėtros projekto (toliau – projektas) preliminarus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</si>
  <si>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</si>
  <si>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</si>
  <si>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</si>
  <si>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</si>
  <si>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</si>
  <si>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</si>
  <si>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</si>
  <si>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</si>
  <si>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</si>
  <si>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Projektui suplanuotos  finansavimo lėšos</t>
  </si>
  <si>
    <t>(miesto vietos veiklos grupės (toliau – VVG) pavadinimas)</t>
  </si>
  <si>
    <t>Vietos plėtros strategijos (toliau – strategija) įgyvendinimo veiksmo, kuriam įgyvendinti skirtas projektas, numeris ir pavadinimas</t>
  </si>
  <si>
    <t>Ukmergės miesto vietos veiklos grupės vietos plėtros strategijos PĮP vertinimo ir atrankos vidaus tvarkos aprašo 
5 priedas.</t>
  </si>
  <si>
    <t>Ukmergės miesto vietos veiklos grupė</t>
  </si>
  <si>
    <t>1.2.3. Veiksmas
"Įgyvendinti socialinių inovacijų veiklas neformalaus ugdymo ir (arba) iniciatyvų (lygių galimybių; žmogaus teisių; pilietiškumo; lytiškumo; viešojo saugumo; užimtumo ir kt.) srityse"</t>
  </si>
  <si>
    <t xml:space="preserve">                                                                                                                                          SIŪLOMŲ FINANSUOTI VIETOS PLĖTROS PROJEKTŲ ĮGYVENDINIMO PLANŲ SĄRAŠAS</t>
  </si>
  <si>
    <r>
      <t xml:space="preserve">PATVIRTINTA 
</t>
    </r>
    <r>
      <rPr>
        <u/>
        <sz val="10"/>
        <color rgb="FFFF0000"/>
        <rFont val="Times New Roman"/>
        <family val="1"/>
        <charset val="186"/>
      </rPr>
      <t xml:space="preserve">Ukmergės </t>
    </r>
    <r>
      <rPr>
        <sz val="10"/>
        <color rgb="FFFF0000"/>
        <rFont val="Times New Roman"/>
        <family val="1"/>
        <charset val="186"/>
      </rPr>
      <t xml:space="preserve"> vietos veiklos grupės valdybos  susirinkimo
 </t>
    </r>
    <r>
      <rPr>
        <u/>
        <sz val="10"/>
        <color rgb="FFFF0000"/>
        <rFont val="Times New Roman"/>
        <family val="1"/>
        <charset val="186"/>
      </rPr>
      <t xml:space="preserve">         </t>
    </r>
    <r>
      <rPr>
        <sz val="10"/>
        <color rgb="FFFF0000"/>
        <rFont val="Times New Roman"/>
        <family val="1"/>
        <charset val="186"/>
      </rPr>
      <t xml:space="preserve"> m. </t>
    </r>
    <r>
      <rPr>
        <u/>
        <sz val="10"/>
        <color rgb="FFFF0000"/>
        <rFont val="Times New Roman"/>
        <family val="1"/>
        <charset val="186"/>
      </rPr>
      <t xml:space="preserve">              </t>
    </r>
    <r>
      <rPr>
        <sz val="10"/>
        <color rgb="FFFF0000"/>
        <rFont val="Times New Roman"/>
        <family val="1"/>
        <charset val="186"/>
      </rPr>
      <t xml:space="preserve">  d. protokolu Nr. </t>
    </r>
    <r>
      <rPr>
        <u/>
        <sz val="10"/>
        <color rgb="FFFF0000"/>
        <rFont val="Times New Roman"/>
        <family val="1"/>
        <charset val="186"/>
      </rPr>
      <t xml:space="preserve">                    </t>
    </r>
    <r>
      <rPr>
        <sz val="10"/>
        <color rgb="FFFF0000"/>
        <rFont val="Times New Roman"/>
        <family val="1"/>
        <charset val="186"/>
      </rPr>
      <t xml:space="preserve">                                            </t>
    </r>
  </si>
  <si>
    <t>ESF+</t>
  </si>
  <si>
    <t>11-533-K</t>
  </si>
  <si>
    <t>"POTENCIALO KODAS: šeimų saviugdos inovacijų laboratorija"</t>
  </si>
  <si>
    <t>11-533-K-002</t>
  </si>
  <si>
    <t xml:space="preserve">VšĮ "Smarter step"
305482475
Kranto g. 5, 20106 Ukmergės m., Ukmergės r. sav.
Direktorė, 
Rima Boškevičienė
+37065653117
rima.boskeviciene@gmail.com
</t>
  </si>
  <si>
    <t>Ukmergės švietimo
pagalbos tarnyba
+370 340 53509
rastine@usc.lt</t>
  </si>
  <si>
    <r>
      <rPr>
        <b/>
        <sz val="11"/>
        <rFont val="Times New Roman"/>
        <family val="1"/>
        <charset val="186"/>
      </rPr>
      <t>Pagrindinis projekto tiksla</t>
    </r>
    <r>
      <rPr>
        <sz val="11"/>
        <rFont val="Times New Roman"/>
        <family val="1"/>
        <charset val="186"/>
      </rPr>
      <t xml:space="preserve">s - stiprinti Ukmergės miesto VVG teritorijoje gyvenančių šeimų, auginančių mokyklinio amžiaus vaikus, socialinę integraciją, emocinį stabilumą, tėvų ir vaikų tarpusavio ryšį bei vaikų potencialo atskleidimą, sukuriant, praktiškai išbandant ir taikant inovatyvų šeimų saviugdos žaidimo / metodinės priemonės modelį „POTENCIALO KODAS“ bei kompleksines praktikas, padedančias šeimoms stiprinti savęs pažinimą, emocinę pusiausvyrą ir tarpusavio susikalbėjimą.
Projektu „POTENCIALO KODAS: šeimų saviugdos inovacijų laboratorija“ sprendžiama problema – Ukmergės miesto VVG teritorijoje gyvenančių šeimų, ypač socialinę atskirtį patiriančių ar jos riziką turinčių šeimų, nepakankamos galimybės gauti sistemingas, inovatyvias, šeimos ryšį, vaikų emocinę gerovę, saviugdą, fizinę savijautą ir vaikų potencialo atskleidimą stiprinančias veiklas.
Projektas yra reikalingas, nes nesiėmus veiksmų šeimų emocinio atotrūkio, vaikų motyvacijos, savęs pažinimo ir tėvų bei vaikų susikalbėjimo problemos gali gilėti. Tai gali lemti silpnesnį vaikų emocinį atsparumą, mažesnį įsitraukimą į bendruomenines ir ugdomąsias veiklas, didesnę socialinės atskirties riziką bei mažesnes mamų galimybes aktyviai dalyvauti socialiniame ir ekonominiame gyvenime. Investicija į šį projektą yra pagrįsta, nes kuriamas ne vienkartinis renginių ciklas, o praktiškai pritaikomas socialinės inovacijos modelis, kuris galės būti naudojamas ir po projekto.
</t>
    </r>
    <r>
      <rPr>
        <b/>
        <sz val="11"/>
        <rFont val="Times New Roman"/>
        <family val="1"/>
        <charset val="186"/>
      </rPr>
      <t xml:space="preserve">Projekto naujumas:  </t>
    </r>
    <r>
      <rPr>
        <sz val="11"/>
        <rFont val="Times New Roman"/>
        <family val="1"/>
        <charset val="186"/>
      </rPr>
      <t xml:space="preserve">kuriamas naujas integruotas šeimų saviugdos žaidimo / metodinės priemonės modelis, kuris jungia emocinį intelektą, kūrybą, sensorinį pažinimą, kūno savijautą, žaidimo formas, vaikų potencialo atskleidimą ir tėvų bei vaikų ryšio stiprinimą. Projektas atitinka kvietimo prioritetą socialinių inovacijų veikloms neformalaus ugdymo ir iniciatyvų srityse, nes veiklos bus paremtos žaidimo formomis, pojūčių integracija, dėmesingumo ir psichinės sveikatos stiprinimu, integruotais ugdymo modeliais ir mentoryste.
</t>
    </r>
    <r>
      <rPr>
        <b/>
        <sz val="11"/>
        <rFont val="Times New Roman"/>
        <family val="1"/>
        <charset val="186"/>
      </rPr>
      <t>Projekto veiklos:</t>
    </r>
    <r>
      <rPr>
        <sz val="11"/>
        <rFont val="Times New Roman"/>
        <family val="1"/>
        <charset val="186"/>
      </rPr>
      <t xml:space="preserve">
1. Vaikų ir šeimų saviugdos, emocinio stabilumo ir fizinės savijautos stiprinimo veiklos;
2. Šeimų saviugdos žaidimo / metodinės priemonės modelio kūrimas ir pritaikymas;
3. Mamų savęs pažinimo, iniciatyvumo ir verslumo stiprinimo veiklos;
4. Sukurto modelio "POTENCIALO KODAS" sklaidos, pristatymo ir tęstinumo veiklos.
</t>
    </r>
  </si>
  <si>
    <r>
      <t>NR. 1</t>
    </r>
    <r>
      <rPr>
        <b/>
        <u/>
        <sz val="11"/>
        <rFont val="Times New Roman"/>
        <family val="1"/>
        <charset val="186"/>
      </rPr>
      <t xml:space="preserve">                                    </t>
    </r>
  </si>
  <si>
    <t>11-533-K-001</t>
  </si>
  <si>
    <t>11-533-K-003</t>
  </si>
  <si>
    <t>„Šiandien plotas: bendruomenės sporto ir užimtumo festivalis Ukmergėje“</t>
  </si>
  <si>
    <t>Asociacija "Šiandien plotas"
305775948
Vingio g. 3B, 20148 Ukmergės m., Ukmergės r. sav.
Direktorius, Žygimantas Augustas Kuzma
+37060627306
fksiandienplotas@gmail.com</t>
  </si>
  <si>
    <r>
      <rPr>
        <b/>
        <sz val="11"/>
        <rFont val="Times New Roman"/>
        <family val="1"/>
        <charset val="186"/>
      </rPr>
      <t>Produkto stebėsenos rodikliai:</t>
    </r>
    <r>
      <rPr>
        <sz val="11"/>
        <rFont val="Times New Roman"/>
        <family val="1"/>
        <charset val="186"/>
      </rPr>
      <t xml:space="preserve">
1. BIVP projektų veiklų dalyviai (įskaitant visas tikslines grupes) - 150 asm.
2. Bendruomenės inicijuotos vietos plėtros projektai, kuriuos įgyvendino nevyriausybinės organizacijos ir (arba) kurie įgyvendinti kartu su partneriu - 1vnt.
</t>
    </r>
  </si>
  <si>
    <r>
      <rPr>
        <b/>
        <sz val="11"/>
        <rFont val="Times New Roman"/>
        <family val="1"/>
        <charset val="186"/>
      </rPr>
      <t>Produkto stebėsenos rodikliai:</t>
    </r>
    <r>
      <rPr>
        <sz val="11"/>
        <rFont val="Times New Roman"/>
        <family val="1"/>
        <charset val="186"/>
      </rPr>
      <t xml:space="preserve">
1. BIVP projektų veiklų dalyviai (įskaitant visas tikslines grupes) - 35 asm.
2. Bendruomenės inicijuotos vietos plėtros projektai, kuriuos įgyvendino nevyriausybinės organizacijos ir (arba) kurie įgyvendinti kartu su partneriu - 1vnt.
</t>
    </r>
  </si>
  <si>
    <t>„Sportas vietoj rizikos: jaunimo įtraukimo ir prevencijos programa“</t>
  </si>
  <si>
    <t>Ukmergės sporto klubas "Vilkas"
183227411
Gedimino g. 34, Ukmergės m., Ukmergės r. sav.
Vadovas, Vadimas Zelevas
+37065599599
volkthai@gmail.com</t>
  </si>
  <si>
    <t>Nėra</t>
  </si>
  <si>
    <r>
      <rPr>
        <b/>
        <sz val="11"/>
        <rFont val="Times New Roman"/>
        <family val="1"/>
        <charset val="186"/>
      </rPr>
      <t>Pagrindinis projekto tiksla</t>
    </r>
    <r>
      <rPr>
        <sz val="11"/>
        <rFont val="Times New Roman"/>
        <family val="1"/>
        <charset val="186"/>
      </rPr>
      <t xml:space="preserve">s - mažinti 12–18 metų jaunimo nusikalstamumo ir socialinės atskirties riziką Ukmergės mieste, įgyvendinant inovatyvias, reguliarias ir įtraukias neformaliojo ugdymo veiklas, paremtas sportu, emocinio intelekto ugdymu, psichinės sveikatos stiprinimu ir mentoryste, skatinant pozityvų jaunimo užimtumą bei aktyvų dalyvavimą bendruomenės gyvenime.
Projekto įgyvendinimo teritorijoje pastebima didėjanti jaunimo socialinė atskirtis, nepakankamas užimtumas bei auganti rizika įsitraukti į delinkventinį elgesį. 12–18 metų jaunuoliai, ypač priklausantys socialinės rizikos grupėms ar NEET kategorijai, dažnai neturi struktūruotų, patrauklių ir nuoseklių veiklų, kurios padėtų kryptingai panaudoti laisvalaikį. Viena iš esminių problemų – jaunimo emocinių ir socialinių įgūdžių stoka: sunkumai valdant emocijas, sprendžiant konfliktus, bendradarbiaujant su bendraamžiais. Tai tiesiogiai susiję su didesne agresyvaus elgesio, patyčių ir teisės pažeidimų rizika. Taip pat stebimas nepakankamas dėmesys jaunimo psichinei sveikatai ir emociniam atsparumui stiprinti. 
Projektas įgyvendina strategijos veiksmą – socialinių inovacijų veiklų neformalaus ugdymo srityje įgyvendinimą, nes siūlo inovatyvų modelį, jungiantį sportą, emocinio intelekto ugdymą, mentorystę ir psichinės sveikatos stiprinimą. Veiklos apima viešojo saugumo, užimtumo, pilietiškumo ir lygių galimybių aspektus, sudarydamos sąlygas jaunimui ugdyti atsakingą elgesį ir aktyviai dalyvauti bendruomenės gyvenime.
Tokiu būdu projektas sprendžia ne tik jaunimo nusikalstamumo ir socialinės atskirties problemas, bet ir prisideda prie ilgalaikės, įtraukios ir saugios bendruomenės kūrimo Ukmergės mieste.
</t>
    </r>
    <r>
      <rPr>
        <b/>
        <sz val="11"/>
        <rFont val="Times New Roman"/>
        <family val="1"/>
        <charset val="186"/>
      </rPr>
      <t xml:space="preserve">
Projekto veiklos:</t>
    </r>
    <r>
      <rPr>
        <sz val="11"/>
        <rFont val="Times New Roman"/>
        <family val="1"/>
        <charset val="186"/>
      </rPr>
      <t xml:space="preserve">
</t>
    </r>
    <r>
      <rPr>
        <u/>
        <sz val="11"/>
        <rFont val="Times New Roman"/>
        <family val="1"/>
        <charset val="186"/>
      </rPr>
      <t>1. Reguliarios dienos stovyklos</t>
    </r>
    <r>
      <rPr>
        <sz val="11"/>
        <rFont val="Times New Roman"/>
        <family val="1"/>
        <charset val="186"/>
      </rPr>
      <t xml:space="preserve">
Bus organizuojamos nuolatinės dienos stovyklos, atostogų metu, taip pat savaitgaliai. Dienos stovyklų metu vyks: sportinės veiklos (komandiniai žaidimai, fizinis aktyvumas)veiklos žaidimo forma, skatinančios bendradarbiavimąem ocinio intelekto ugdymo užsiėmimai (emocijų atpažinimas, savikontrolė) konfliktų sprendimo ir komunikacijos praktikosrefleksijos po veiklų (aptarimai, grįžtamasis ryšys). Tikslas – užtikrinti nuoseklų jaunimo užimtumą ir mažinti rizikingo elgesio tikimybę.
</t>
    </r>
    <r>
      <rPr>
        <u/>
        <sz val="11"/>
        <rFont val="Times New Roman"/>
        <family val="1"/>
        <charset val="186"/>
      </rPr>
      <t>2. 7 dienų trukmės stovykla</t>
    </r>
    <r>
      <rPr>
        <sz val="11"/>
        <rFont val="Times New Roman"/>
        <family val="1"/>
        <charset val="186"/>
      </rPr>
      <t xml:space="preserve">
Stovyklos metu: vyks struktūruotos sporto ir komandinės veiklosbus taikomi patyriminiai metodai (iššūkiai, situacijų modeliavimas)organizuojami emocinės sveikatos stiprinimo užsiėmimai vyks mentorystės sesijos su treneriais / sporto atstovais organizuojamos grupinės refleksijos Tikslas – stiprinti savarankiškumą, atsakomybę ir komandinį darbą. Motyvaciniai ir edukaciniai užsiėmimai bus organizuojami papildomi užsiėmimai:susitikimai su sportininkais ir treneriais paskaitos apie žalingų įpročių prevenciją diskusijos apie gyvenimo pasirinkimus. Tikslas – formuoti pozityvų gyvenimo būdą. Bendruomenės ir šeimų įtraukimas - bus organizuojamos veiklos:bendruomeniniai sporto renginiai šeimų įtraukimo veiklo sinformaciniai susitikimai tėvamsTikslas – kurti palaikančią socialinę aplinką. Refleksijos ir individualus darbas su jaunimu individualūs pokalbiai su dalyviais elgesio ir emocijų aptarimai pažangos stebėjimasTikslas – užtikrinti ilgalaikį poveikį.
</t>
    </r>
  </si>
  <si>
    <r>
      <rPr>
        <b/>
        <sz val="11"/>
        <rFont val="Times New Roman"/>
        <family val="1"/>
        <charset val="186"/>
      </rPr>
      <t>Pagrindinis projekto tiksla</t>
    </r>
    <r>
      <rPr>
        <sz val="11"/>
        <rFont val="Times New Roman"/>
        <family val="1"/>
        <charset val="186"/>
      </rPr>
      <t xml:space="preserve">s - stiprinti Ukmergės miesto bendruomenės, ypač jaunimo, socialinius ryšius, didinti jų fizinį aktyvumą ir įsitraukimą į bendruomeninį gyvenimą, organizuojant atviras, įtraukias ir inovatyvias sporto bei sociokultūrines veiklas, kurios sudaro sąlygas prasmingam laisvalaikiui, neformaliam ugdymui ir bendruomeniškumo skatinimui.
</t>
    </r>
    <r>
      <rPr>
        <b/>
        <sz val="11"/>
        <rFont val="Times New Roman"/>
        <family val="1"/>
        <charset val="186"/>
      </rPr>
      <t xml:space="preserve">Projekto naujumas:  </t>
    </r>
    <r>
      <rPr>
        <sz val="11"/>
        <rFont val="Times New Roman"/>
        <family val="1"/>
        <charset val="186"/>
      </rPr>
      <t xml:space="preserve">pradedamos teikti naujos paslaugos ir (arba) vykdomos veiklos, nes Ukmergės rajone įgyvendina kompleksinį sporto festivalio modelį,
apjungiantį kelias sporto, neformalaus ugdymo ir bendruomenės telkimo veiklas vienoje platformoje. Toks integruotas, įtraukus ir tęstinis formatas kvietimo paskelbimo metu nėra plačiai taikomas VVG teritorijoje. Projektas taip pat išsiskiria mažiau tradicinių veiklų, tokių kaip boulderingas, įtraukimu ir dvejų metų tęstinumu, kuris leidžia kurti ilgalaikį poveikį bendruomenei.
Projekto veiklos remiasi žaidimo forma, stiprina psichinę sveikatą, pojūčių integraciją, emocinį intelektą, kūrybiškumą, ekologinį sąmoningumą ir
neformalų ugdymą per patirtį. Sportinės ir bendruomeninės veiklos skatina aktyvų dalyvavimą, mažina stresą, stiprina pasitikėjimą savimi ir kuria pozityvią socialinę aplinką.
</t>
    </r>
    <r>
      <rPr>
        <b/>
        <sz val="11"/>
        <rFont val="Times New Roman"/>
        <family val="1"/>
        <charset val="186"/>
      </rPr>
      <t>Projekto metu bu sorganziuojami 2 festivaliai (2027 ir 2028 metais), kurių metu vyks:</t>
    </r>
    <r>
      <rPr>
        <sz val="11"/>
        <rFont val="Times New Roman"/>
        <family val="1"/>
        <charset val="186"/>
      </rPr>
      <t xml:space="preserve">
</t>
    </r>
    <r>
      <rPr>
        <u/>
        <sz val="11"/>
        <rFont val="Times New Roman"/>
        <family val="1"/>
        <charset val="186"/>
      </rPr>
      <t>1. Naktinis krepšinis 3x3</t>
    </r>
    <r>
      <rPr>
        <sz val="11"/>
        <rFont val="Times New Roman"/>
        <family val="1"/>
        <charset val="186"/>
      </rPr>
      <t xml:space="preserve">
Planuojama, kad naktinio krepšinio 3x3 turnyre dalyvaus iki 32 komandų, kurias sudarys po 3–4 žaidėjus. Iš viso tikimasi apie 96–128 dalyvių. Tokia dalyvių apimtis leis užtikrinti aktyvią, konkurencingą, tačiau kartu draugišką ir įtraukią turnyro atmosferą.
</t>
    </r>
    <r>
      <rPr>
        <u/>
        <sz val="11"/>
        <rFont val="Times New Roman"/>
        <family val="1"/>
        <charset val="186"/>
      </rPr>
      <t>2. Boulderingo turnyras</t>
    </r>
    <r>
      <rPr>
        <sz val="11"/>
        <rFont val="Times New Roman"/>
        <family val="1"/>
        <charset val="186"/>
      </rPr>
      <t xml:space="preserve">
Boulderingo turnyre planuojama sulaukti iki 50 dalyvių. Veikla bus atvira visiems norintiems, nepriklausomai nuo patirties ar fizinio pasirengimo, todėl tikimasi įvairaus amžiaus ir gebėjimų dalyvių įsitraukimo.
</t>
    </r>
    <r>
      <rPr>
        <u/>
        <sz val="11"/>
        <rFont val="Times New Roman"/>
        <family val="1"/>
        <charset val="186"/>
      </rPr>
      <t>3. Paplūdimio tinklinio 2x2 turnyras</t>
    </r>
    <r>
      <rPr>
        <sz val="11"/>
        <rFont val="Times New Roman"/>
        <family val="1"/>
        <charset val="186"/>
      </rPr>
      <t xml:space="preserve">
Paplūdimio tinklinio turnyre planuojama iki 16 komandų, kurias sudarys po 2 žaidėjus. Iš viso tikimasi apie 32 dalyvių. Turnyras bus organizuojamas taip, kad būtų prieinamas tiek aktyviai sportuojantiems, tiek mėgėjams.
</t>
    </r>
    <r>
      <rPr>
        <u/>
        <sz val="11"/>
        <rFont val="Times New Roman"/>
        <family val="1"/>
        <charset val="186"/>
      </rPr>
      <t>4. Baigiamasis (uždarymo) renginys</t>
    </r>
    <r>
      <rPr>
        <sz val="11"/>
        <rFont val="Times New Roman"/>
        <family val="1"/>
        <charset val="186"/>
      </rPr>
      <t xml:space="preserve">
Baigiamasis festivalio renginys bus atviras visiems bendruomenės nariams, todėl planuojamas platesnis įsitraukimas. Tikimasi, kad renginyje dalyvaus apie 100–300 dalyvių – tiek aktyvūs festivalio dalyviai, tiek vietos gyventojai, šeimos nariai ir kiti bendruomenės nariai.
</t>
    </r>
  </si>
  <si>
    <r>
      <rPr>
        <b/>
        <sz val="11"/>
        <rFont val="Times New Roman"/>
        <family val="1"/>
        <charset val="186"/>
      </rPr>
      <t>Produkto stebėsenos rodikliai:</t>
    </r>
    <r>
      <rPr>
        <sz val="11"/>
        <rFont val="Times New Roman"/>
        <family val="1"/>
        <charset val="186"/>
      </rPr>
      <t xml:space="preserve">
1. BIVP projektų veiklų dalyviai (įskaitant visas tikslines grupes) - 50 asm.
2. Bendruomenės inicijuotos vietos plėtros projektai, kuriuos įgyvendino nevyriausybinės organizacijos ir (arba) kurie įgyvendinti kartu su partneriu - 1vnt.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</si>
</sst>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1"/>
      <name val="Times New Roman"/>
      <family val="1"/>
      <charset val="186"/>
    </font>
    <font>
      <sz val="10"/>
      <color rgb="FFFF0000"/>
      <name val="Times New Roman"/>
      <family val="1"/>
      <charset val="186"/>
    </font>
    <font>
      <u/>
      <sz val="10"/>
      <color rgb="FFFF0000"/>
      <name val="Times New Roman"/>
      <family val="1"/>
      <charset val="186"/>
    </font>
    <font>
      <b/>
      <sz val="14"/>
      <color theme="1"/>
      <name val="Times New Roman"/>
      <family val="1"/>
      <charset val="186"/>
    </font>
    <font>
      <sz val="11"/>
      <color theme="1"/>
      <name val="Times New Roman"/>
      <family val="1"/>
      <charset val="186"/>
    </font>
    <font>
      <u/>
      <sz val="11"/>
      <name val="Times New Roman"/>
      <family val="1"/>
      <charset val="186"/>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47">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6" fillId="0" borderId="0" xfId="0" applyFont="1" applyAlignment="1">
      <alignment horizontal="center"/>
    </xf>
    <xf numFmtId="0" fontId="4" fillId="0" borderId="0" xfId="1" applyFont="1" applyAlignment="1">
      <alignment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0" fontId="14" fillId="0" borderId="6" xfId="1" applyFont="1" applyBorder="1" applyAlignment="1">
      <alignment horizontal="left" vertical="top" wrapText="1"/>
    </xf>
    <xf numFmtId="4" fontId="14" fillId="0" borderId="6" xfId="1" applyNumberFormat="1" applyFont="1" applyBorder="1" applyAlignment="1">
      <alignment horizontal="center" vertical="top" wrapText="1"/>
    </xf>
    <xf numFmtId="0" fontId="14" fillId="0" borderId="6" xfId="1" applyFont="1" applyBorder="1" applyAlignment="1">
      <alignment horizontal="center" vertical="top" wrapText="1"/>
    </xf>
    <xf numFmtId="4" fontId="6" fillId="3" borderId="1" xfId="0" applyNumberFormat="1" applyFont="1" applyFill="1" applyBorder="1" applyAlignment="1">
      <alignment horizontal="center" vertical="center" wrapText="1"/>
    </xf>
    <xf numFmtId="4" fontId="6" fillId="3"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3" fillId="0" borderId="6" xfId="1" applyFont="1" applyBorder="1" applyAlignment="1">
      <alignment horizontal="center" vertical="top" wrapText="1"/>
    </xf>
    <xf numFmtId="0" fontId="14" fillId="0" borderId="6" xfId="1" applyFont="1" applyBorder="1" applyAlignment="1">
      <alignment horizontal="left" wrapText="1"/>
    </xf>
    <xf numFmtId="0" fontId="2" fillId="0" borderId="1" xfId="0" applyFont="1" applyBorder="1" applyAlignment="1">
      <alignment horizontal="center" vertical="top" wrapText="1"/>
    </xf>
    <xf numFmtId="0" fontId="2" fillId="0" borderId="6" xfId="1" applyFont="1" applyBorder="1" applyAlignment="1">
      <alignment horizontal="center" vertical="top" wrapText="1"/>
    </xf>
    <xf numFmtId="4" fontId="5" fillId="0" borderId="1" xfId="0" applyNumberFormat="1" applyFont="1" applyBorder="1" applyAlignment="1">
      <alignment horizontal="center" vertical="top" wrapText="1"/>
    </xf>
    <xf numFmtId="4" fontId="2" fillId="0" borderId="1" xfId="1" applyNumberFormat="1" applyFont="1" applyBorder="1" applyAlignment="1">
      <alignment horizontal="center" vertical="top" wrapText="1"/>
    </xf>
    <xf numFmtId="0" fontId="4" fillId="2" borderId="3" xfId="1" applyFont="1" applyFill="1" applyBorder="1" applyAlignment="1">
      <alignment horizontal="right" vertical="top"/>
    </xf>
    <xf numFmtId="0" fontId="4" fillId="2" borderId="2" xfId="1" applyFont="1" applyFill="1" applyBorder="1" applyAlignment="1">
      <alignment horizontal="right" vertical="top"/>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2" fillId="0" borderId="0" xfId="1"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xf>
    <xf numFmtId="0" fontId="15" fillId="0" borderId="0" xfId="1" applyFont="1" applyAlignment="1">
      <alignment horizontal="center" wrapText="1"/>
    </xf>
    <xf numFmtId="0" fontId="17" fillId="0" borderId="9" xfId="0" applyFont="1" applyBorder="1" applyAlignment="1">
      <alignment horizontal="center"/>
    </xf>
    <xf numFmtId="0" fontId="10" fillId="0" borderId="8" xfId="0" applyFont="1" applyBorder="1" applyAlignment="1">
      <alignment horizontal="center" vertical="top"/>
    </xf>
    <xf numFmtId="1" fontId="14" fillId="0" borderId="1" xfId="1" applyNumberFormat="1" applyFont="1" applyBorder="1" applyAlignment="1">
      <alignment horizontal="center" vertical="top"/>
    </xf>
  </cellXfs>
  <cellStyles count="2">
    <cellStyle name="Įprastas 2"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zoomScale="80" zoomScaleNormal="80" zoomScaleSheetLayoutView="80" zoomScalePageLayoutView="30" workbookViewId="0">
      <selection activeCell="J26" sqref="J26"/>
    </sheetView>
  </sheetViews>
  <sheetFormatPr defaultColWidth="9.08984375" defaultRowHeight="13" x14ac:dyDescent="0.3"/>
  <cols>
    <col min="1" max="1" width="8.6328125" style="1" customWidth="1"/>
    <col min="2" max="2" width="12.08984375" style="1" customWidth="1"/>
    <col min="3" max="3" width="22.54296875" style="1" customWidth="1"/>
    <col min="4" max="4" width="29.6328125" style="1" customWidth="1"/>
    <col min="5" max="5" width="24.08984375" style="1" customWidth="1"/>
    <col min="6" max="6" width="21" style="1" customWidth="1"/>
    <col min="7" max="7" width="15.90625" style="1" customWidth="1"/>
    <col min="8" max="8" width="134.36328125" style="1" customWidth="1"/>
    <col min="9" max="9" width="37.90625" style="1" customWidth="1"/>
    <col min="10" max="10" width="27.7265625" style="1" customWidth="1"/>
    <col min="11" max="11" width="25.7265625" style="1" customWidth="1"/>
    <col min="12" max="12" width="25.81640625" style="1" customWidth="1"/>
    <col min="13" max="13" width="17.81640625" style="1" customWidth="1"/>
    <col min="14" max="14" width="13.453125" style="1" customWidth="1"/>
    <col min="15" max="16384" width="9.08984375" style="1"/>
  </cols>
  <sheetData>
    <row r="1" spans="1:14" ht="42.65" customHeight="1" x14ac:dyDescent="0.3">
      <c r="K1" s="40" t="s">
        <v>20</v>
      </c>
      <c r="L1" s="40"/>
      <c r="M1" s="40"/>
    </row>
    <row r="2" spans="1:14" ht="20.25" customHeight="1" x14ac:dyDescent="0.3">
      <c r="A2" s="42"/>
      <c r="B2" s="42"/>
      <c r="C2" s="42"/>
      <c r="D2" s="42"/>
      <c r="E2" s="42"/>
      <c r="F2" s="42"/>
      <c r="G2" s="42"/>
      <c r="H2" s="42"/>
      <c r="I2" s="42"/>
      <c r="J2" s="42"/>
      <c r="K2" s="42"/>
      <c r="L2" s="42"/>
      <c r="M2" s="42"/>
    </row>
    <row r="3" spans="1:14" ht="17.25" customHeight="1" x14ac:dyDescent="0.35">
      <c r="A3" s="8"/>
      <c r="B3" s="8"/>
      <c r="C3" s="44" t="s">
        <v>21</v>
      </c>
      <c r="D3" s="44"/>
      <c r="E3" s="44"/>
      <c r="F3" s="44"/>
      <c r="G3" s="44"/>
      <c r="H3" s="44"/>
      <c r="I3" s="44"/>
      <c r="J3" s="44"/>
    </row>
    <row r="4" spans="1:14" ht="23.25" customHeight="1" x14ac:dyDescent="0.3">
      <c r="A4" s="8"/>
      <c r="B4" s="8"/>
      <c r="C4" s="45" t="s">
        <v>18</v>
      </c>
      <c r="D4" s="45"/>
      <c r="E4" s="45"/>
      <c r="F4" s="45"/>
      <c r="G4" s="45"/>
      <c r="H4" s="45"/>
      <c r="I4" s="45"/>
      <c r="J4" s="45"/>
    </row>
    <row r="5" spans="1:14" ht="61.75" customHeight="1" x14ac:dyDescent="0.3">
      <c r="K5" s="43" t="s">
        <v>24</v>
      </c>
      <c r="L5" s="43"/>
      <c r="M5" s="43"/>
    </row>
    <row r="6" spans="1:14" s="2" customFormat="1" ht="25.5" customHeight="1" x14ac:dyDescent="0.3">
      <c r="A6" s="41" t="s">
        <v>23</v>
      </c>
      <c r="B6" s="41"/>
      <c r="C6" s="41"/>
      <c r="D6" s="41"/>
      <c r="E6" s="41"/>
      <c r="F6" s="41"/>
      <c r="G6" s="41"/>
      <c r="H6" s="41"/>
      <c r="I6" s="41"/>
      <c r="J6" s="41"/>
      <c r="K6" s="41"/>
      <c r="L6" s="41"/>
      <c r="M6" s="41"/>
    </row>
    <row r="7" spans="1:14" s="3" customFormat="1" ht="27" customHeight="1" x14ac:dyDescent="0.3">
      <c r="A7" s="9"/>
      <c r="B7" s="9"/>
      <c r="C7" s="9"/>
      <c r="D7" s="9"/>
      <c r="E7" s="9"/>
      <c r="F7" s="9"/>
      <c r="G7" s="11" t="s">
        <v>32</v>
      </c>
      <c r="H7" s="9"/>
      <c r="J7" s="9"/>
      <c r="K7" s="9"/>
      <c r="L7" s="9"/>
      <c r="M7" s="9"/>
    </row>
    <row r="8" spans="1:14" s="3" customFormat="1" ht="27" customHeight="1" x14ac:dyDescent="0.3">
      <c r="A8" s="9"/>
      <c r="B8" s="9"/>
      <c r="C8" s="9"/>
      <c r="D8" s="9"/>
      <c r="E8" s="9"/>
      <c r="F8" s="9"/>
      <c r="G8" s="10" t="s">
        <v>6</v>
      </c>
      <c r="H8" s="9"/>
      <c r="J8" s="9"/>
      <c r="K8" s="9"/>
      <c r="L8" s="9"/>
      <c r="M8" s="9"/>
    </row>
    <row r="9" spans="1:14" s="2" customFormat="1" ht="14.25" customHeight="1" x14ac:dyDescent="0.3">
      <c r="A9" s="9"/>
      <c r="B9" s="9"/>
      <c r="C9" s="9"/>
      <c r="D9" s="9"/>
      <c r="E9" s="9"/>
      <c r="F9" s="9"/>
      <c r="H9" s="9"/>
      <c r="J9" s="9"/>
      <c r="K9" s="9"/>
      <c r="L9" s="9"/>
      <c r="M9" s="9"/>
    </row>
    <row r="10" spans="1:14" s="2" customFormat="1" ht="27" customHeight="1" x14ac:dyDescent="0.3">
      <c r="A10" s="34" t="s">
        <v>0</v>
      </c>
      <c r="B10" s="35" t="s">
        <v>8</v>
      </c>
      <c r="C10" s="35" t="s">
        <v>10</v>
      </c>
      <c r="D10" s="35" t="s">
        <v>19</v>
      </c>
      <c r="E10" s="34" t="s">
        <v>4</v>
      </c>
      <c r="F10" s="35" t="s">
        <v>16</v>
      </c>
      <c r="G10" s="34" t="s">
        <v>7</v>
      </c>
      <c r="H10" s="35" t="s">
        <v>15</v>
      </c>
      <c r="I10" s="35" t="s">
        <v>3</v>
      </c>
      <c r="J10" s="32" t="s">
        <v>13</v>
      </c>
      <c r="K10" s="33"/>
      <c r="L10" s="33"/>
      <c r="M10" s="35" t="s">
        <v>9</v>
      </c>
      <c r="N10" s="35" t="s">
        <v>14</v>
      </c>
    </row>
    <row r="11" spans="1:14" s="2" customFormat="1" ht="119.25" customHeight="1" x14ac:dyDescent="0.3">
      <c r="A11" s="35"/>
      <c r="B11" s="36"/>
      <c r="C11" s="36"/>
      <c r="D11" s="37"/>
      <c r="E11" s="35"/>
      <c r="F11" s="36"/>
      <c r="G11" s="35"/>
      <c r="H11" s="37"/>
      <c r="I11" s="37"/>
      <c r="J11" s="6" t="s">
        <v>2</v>
      </c>
      <c r="K11" s="6" t="s">
        <v>17</v>
      </c>
      <c r="L11" s="6" t="s">
        <v>5</v>
      </c>
      <c r="M11" s="37"/>
      <c r="N11" s="37"/>
    </row>
    <row r="12" spans="1:14" s="2" customFormat="1" ht="16.5" customHeight="1" x14ac:dyDescent="0.3">
      <c r="A12" s="7">
        <v>1</v>
      </c>
      <c r="B12" s="7">
        <v>2</v>
      </c>
      <c r="C12" s="7">
        <v>3</v>
      </c>
      <c r="D12" s="7">
        <v>4</v>
      </c>
      <c r="E12" s="7">
        <v>5</v>
      </c>
      <c r="F12" s="6">
        <v>6</v>
      </c>
      <c r="G12" s="7">
        <v>7</v>
      </c>
      <c r="H12" s="7">
        <v>8</v>
      </c>
      <c r="I12" s="7">
        <v>9</v>
      </c>
      <c r="J12" s="7">
        <v>10</v>
      </c>
      <c r="K12" s="7">
        <v>11</v>
      </c>
      <c r="L12" s="7">
        <v>12</v>
      </c>
      <c r="M12" s="7">
        <v>13</v>
      </c>
      <c r="N12" s="7">
        <v>14</v>
      </c>
    </row>
    <row r="13" spans="1:14" s="5" customFormat="1" ht="387.5" customHeight="1" x14ac:dyDescent="0.3">
      <c r="A13" s="20">
        <v>1</v>
      </c>
      <c r="B13" s="24" t="s">
        <v>26</v>
      </c>
      <c r="C13" s="26" t="s">
        <v>28</v>
      </c>
      <c r="D13" s="27" t="s">
        <v>22</v>
      </c>
      <c r="E13" s="26" t="s">
        <v>29</v>
      </c>
      <c r="F13" s="26" t="s">
        <v>30</v>
      </c>
      <c r="G13" s="26" t="s">
        <v>27</v>
      </c>
      <c r="H13" s="25" t="s">
        <v>31</v>
      </c>
      <c r="I13" s="18" t="s">
        <v>38</v>
      </c>
      <c r="J13" s="19">
        <f>+K13+L13</f>
        <v>39438.06</v>
      </c>
      <c r="K13" s="19">
        <v>36283.019999999997</v>
      </c>
      <c r="L13" s="19">
        <v>3155.04</v>
      </c>
      <c r="M13" s="20" t="s">
        <v>25</v>
      </c>
      <c r="N13" s="20">
        <v>100</v>
      </c>
    </row>
    <row r="14" spans="1:14" ht="409.5" customHeight="1" x14ac:dyDescent="0.3">
      <c r="A14" s="23">
        <v>2</v>
      </c>
      <c r="B14" s="24" t="s">
        <v>26</v>
      </c>
      <c r="C14" s="26" t="s">
        <v>33</v>
      </c>
      <c r="D14" s="18" t="s">
        <v>22</v>
      </c>
      <c r="E14" s="28" t="s">
        <v>36</v>
      </c>
      <c r="F14" s="28" t="s">
        <v>41</v>
      </c>
      <c r="G14" s="29" t="s">
        <v>35</v>
      </c>
      <c r="H14" s="25" t="s">
        <v>43</v>
      </c>
      <c r="I14" s="18" t="s">
        <v>37</v>
      </c>
      <c r="J14" s="28">
        <f>+K14+L14</f>
        <v>38876.67</v>
      </c>
      <c r="K14" s="28">
        <v>35766.54</v>
      </c>
      <c r="L14" s="28">
        <v>3110.13</v>
      </c>
      <c r="M14" s="20" t="s">
        <v>25</v>
      </c>
      <c r="N14" s="46">
        <v>75</v>
      </c>
    </row>
    <row r="15" spans="1:14" ht="409.5" customHeight="1" x14ac:dyDescent="0.3">
      <c r="A15" s="23">
        <v>3</v>
      </c>
      <c r="B15" s="24" t="s">
        <v>26</v>
      </c>
      <c r="C15" s="26" t="s">
        <v>34</v>
      </c>
      <c r="D15" s="18" t="s">
        <v>22</v>
      </c>
      <c r="E15" s="28" t="s">
        <v>40</v>
      </c>
      <c r="F15" s="28" t="s">
        <v>41</v>
      </c>
      <c r="G15" s="29" t="s">
        <v>39</v>
      </c>
      <c r="H15" s="25" t="s">
        <v>42</v>
      </c>
      <c r="I15" s="18" t="s">
        <v>44</v>
      </c>
      <c r="J15" s="28">
        <f>+K15+L15</f>
        <v>41392.950000000004</v>
      </c>
      <c r="K15" s="28">
        <v>38081.51</v>
      </c>
      <c r="L15" s="28">
        <v>3311.44</v>
      </c>
      <c r="M15" s="20" t="s">
        <v>25</v>
      </c>
      <c r="N15" s="46">
        <v>70</v>
      </c>
    </row>
    <row r="16" spans="1:14" ht="30.75" customHeight="1" x14ac:dyDescent="0.3">
      <c r="A16" s="38" t="s">
        <v>1</v>
      </c>
      <c r="B16" s="39"/>
      <c r="C16" s="39"/>
      <c r="D16" s="39"/>
      <c r="E16" s="39"/>
      <c r="F16" s="39"/>
      <c r="G16" s="39"/>
      <c r="H16" s="39"/>
      <c r="I16" s="39"/>
      <c r="J16" s="21">
        <f>+J15+J14+J13</f>
        <v>119707.68</v>
      </c>
      <c r="K16" s="12"/>
      <c r="L16" s="12"/>
      <c r="M16" s="13"/>
      <c r="N16" s="13"/>
    </row>
    <row r="17" spans="1:14" ht="30.75" customHeight="1" x14ac:dyDescent="0.3">
      <c r="A17" s="30" t="s">
        <v>11</v>
      </c>
      <c r="B17" s="31"/>
      <c r="C17" s="31"/>
      <c r="D17" s="31"/>
      <c r="E17" s="31"/>
      <c r="F17" s="31"/>
      <c r="G17" s="31"/>
      <c r="H17" s="31"/>
      <c r="I17" s="31"/>
      <c r="J17" s="21"/>
      <c r="K17" s="12"/>
      <c r="L17" s="12"/>
      <c r="M17" s="13"/>
      <c r="N17" s="13"/>
    </row>
    <row r="18" spans="1:14" x14ac:dyDescent="0.3">
      <c r="A18" s="30" t="s">
        <v>12</v>
      </c>
      <c r="B18" s="31"/>
      <c r="C18" s="31"/>
      <c r="D18" s="31"/>
      <c r="E18" s="31"/>
      <c r="F18" s="31"/>
      <c r="G18" s="31"/>
      <c r="H18" s="31"/>
      <c r="I18" s="31"/>
      <c r="J18" s="22">
        <f>+K15+K14+K13</f>
        <v>110131.07</v>
      </c>
      <c r="K18" s="14"/>
      <c r="L18" s="15"/>
      <c r="M18" s="16"/>
      <c r="N18" s="16"/>
    </row>
    <row r="20" spans="1:14" x14ac:dyDescent="0.3">
      <c r="G20" s="17"/>
      <c r="H20" s="17"/>
      <c r="K20" s="4"/>
    </row>
  </sheetData>
  <mergeCells count="21">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GI</cp:lastModifiedBy>
  <cp:lastPrinted>2023-11-14T10:22:18Z</cp:lastPrinted>
  <dcterms:created xsi:type="dcterms:W3CDTF">2013-02-28T07:13:39Z</dcterms:created>
  <dcterms:modified xsi:type="dcterms:W3CDTF">2026-06-02T13:09:58Z</dcterms:modified>
</cp:coreProperties>
</file>